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53" documentId="8_{599425CD-C410-41AF-A475-1F97E7902664}" xr6:coauthVersionLast="47" xr6:coauthVersionMax="47" xr10:uidLastSave="{864E8825-EF0A-404E-85AB-B7F82C29053E}"/>
  <bookViews>
    <workbookView xWindow="-108" yWindow="-108" windowWidth="23256" windowHeight="12456" activeTab="2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66" r:id="rId7"/>
    <pivotCache cacheId="69" r:id="rId8"/>
    <pivotCache cacheId="72" r:id="rId9"/>
    <pivotCache cacheId="7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<sst xmlns="http://schemas.openxmlformats.org/spreadsheetml/2006/main" count="653" uniqueCount="147">
  <si>
    <t>Pořadí</t>
  </si>
  <si>
    <t>Vítězství</t>
  </si>
  <si>
    <t>Kategorie</t>
  </si>
  <si>
    <t>Jméno</t>
  </si>
  <si>
    <t>Klub</t>
  </si>
  <si>
    <t>Stát</t>
  </si>
  <si>
    <t>Body</t>
  </si>
  <si>
    <t>SK COBRA DOJANG PRAGUE</t>
  </si>
  <si>
    <t>CZE</t>
  </si>
  <si>
    <t>Klub Hirundo</t>
  </si>
  <si>
    <t xml:space="preserve">Lutonsky Michal </t>
  </si>
  <si>
    <t xml:space="preserve">Zherebchevskyi David </t>
  </si>
  <si>
    <t xml:space="preserve">Grund Tobias </t>
  </si>
  <si>
    <t>Kangsim Dojang</t>
  </si>
  <si>
    <t>TAEHAN DOJANG CZ</t>
  </si>
  <si>
    <t xml:space="preserve">Dobrovolna Nina </t>
  </si>
  <si>
    <t xml:space="preserve">Korytko Diana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</si>
  <si>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</si>
  <si>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</si>
  <si>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</si>
  <si>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</si>
  <si>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</si>
  <si>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</si>
  <si>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</si>
  <si>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Cechura Jakub </t>
  </si>
  <si>
    <t>TJ Sokol Hradec Kralove</t>
  </si>
  <si>
    <t>Taekwondo WTF Klub Praha</t>
  </si>
  <si>
    <t xml:space="preserve">TKD Lacek </t>
  </si>
  <si>
    <t xml:space="preserve">Do Quang Anh </t>
  </si>
  <si>
    <t>Taejang Dojang</t>
  </si>
  <si>
    <t xml:space="preserve">Shyrokyi Andrii </t>
  </si>
  <si>
    <t xml:space="preserve">_Ech Marek </t>
  </si>
  <si>
    <t xml:space="preserve">Mikulin Myroslav </t>
  </si>
  <si>
    <t xml:space="preserve">Zahorsky David </t>
  </si>
  <si>
    <t xml:space="preserve">Pakhnevskyi Bohdan </t>
  </si>
  <si>
    <t xml:space="preserve">Povysil Artur </t>
  </si>
  <si>
    <t xml:space="preserve">Sedivka Josef </t>
  </si>
  <si>
    <t xml:space="preserve">Pospichal Antonin </t>
  </si>
  <si>
    <t xml:space="preserve">Ryzak Lukas </t>
  </si>
  <si>
    <t xml:space="preserve">Paruzek Krystof </t>
  </si>
  <si>
    <t xml:space="preserve">Chejn Stepan </t>
  </si>
  <si>
    <t xml:space="preserve">Novotny Filip </t>
  </si>
  <si>
    <t xml:space="preserve">Jirout Zbyn_K </t>
  </si>
  <si>
    <t xml:space="preserve">Mincbergr Ondrej </t>
  </si>
  <si>
    <t xml:space="preserve">Leisky Leander </t>
  </si>
  <si>
    <t xml:space="preserve">Zamisova Natalie </t>
  </si>
  <si>
    <t xml:space="preserve">Cherniaieva Uliana </t>
  </si>
  <si>
    <t xml:space="preserve">Palousova Marie </t>
  </si>
  <si>
    <t xml:space="preserve">Maskova Ella </t>
  </si>
  <si>
    <t xml:space="preserve">Hruba Michaela </t>
  </si>
  <si>
    <t xml:space="preserve">Udovychenko Valeriia </t>
  </si>
  <si>
    <t xml:space="preserve">Domanin Alisa </t>
  </si>
  <si>
    <t xml:space="preserve">Weichetova Vendula </t>
  </si>
  <si>
    <t xml:space="preserve">Kore Sebastian </t>
  </si>
  <si>
    <t xml:space="preserve">Krejci  Jachym </t>
  </si>
  <si>
    <t xml:space="preserve">Savchenko Maksym </t>
  </si>
  <si>
    <t>ASS Brno Taekwondo</t>
  </si>
  <si>
    <t xml:space="preserve">Nademee Musawer </t>
  </si>
  <si>
    <t xml:space="preserve">Hai Bui Trung </t>
  </si>
  <si>
    <t xml:space="preserve">Korel Jakub </t>
  </si>
  <si>
    <t xml:space="preserve">Barbati Marco </t>
  </si>
  <si>
    <t xml:space="preserve">Darvas Ondrej </t>
  </si>
  <si>
    <t xml:space="preserve">Ahmadzai Sahil </t>
  </si>
  <si>
    <t>Junior Male-A -68  / Light Middle (2 competitors)</t>
  </si>
  <si>
    <t xml:space="preserve">Tiefa Krystof </t>
  </si>
  <si>
    <t xml:space="preserve">Kurka Jakub </t>
  </si>
  <si>
    <t xml:space="preserve">Nademee Muzamil </t>
  </si>
  <si>
    <t xml:space="preserve">Sittek Tomas </t>
  </si>
  <si>
    <t xml:space="preserve">Hypsky  Jan </t>
  </si>
  <si>
    <t>Senior Male-A -87  / Middle (3 competitors)</t>
  </si>
  <si>
    <t xml:space="preserve">Broz Krystof </t>
  </si>
  <si>
    <t xml:space="preserve">Fuksova Karolina </t>
  </si>
  <si>
    <t xml:space="preserve">Madlova Katerina </t>
  </si>
  <si>
    <t>Children Male-B -27  / CHI3 (4 competitors)</t>
  </si>
  <si>
    <t xml:space="preserve">Dubec Robin </t>
  </si>
  <si>
    <t>Children Male-B -33  / CHI5 (2 competitors)</t>
  </si>
  <si>
    <t>Children Male-B -36  / CHI6 (2 competitors)</t>
  </si>
  <si>
    <t>Pupils Male-B -30  / PUP2 (2 competitors)</t>
  </si>
  <si>
    <t xml:space="preserve">Obrtel Vilem </t>
  </si>
  <si>
    <t xml:space="preserve">Smirnov William </t>
  </si>
  <si>
    <t>Pupils Male-B -33  / PUP3 (2 competitors)</t>
  </si>
  <si>
    <t>Pupils Male-B -45  / PUP6 (3 competitors)</t>
  </si>
  <si>
    <t xml:space="preserve">Dubec Marek </t>
  </si>
  <si>
    <t xml:space="preserve">Vu Hoang An </t>
  </si>
  <si>
    <t xml:space="preserve">Sirobaba Maksym </t>
  </si>
  <si>
    <t>Cadets Male-A -41  / Bantam (2 competitors)</t>
  </si>
  <si>
    <t xml:space="preserve">Kaing Tomas </t>
  </si>
  <si>
    <t>Cadets Male-A -45  / Feather (2 competitors)</t>
  </si>
  <si>
    <t xml:space="preserve">Vinar Lukas </t>
  </si>
  <si>
    <t>Cadets Male-A -53  / Welter (3 competitors)</t>
  </si>
  <si>
    <t xml:space="preserve">Janda Lukas </t>
  </si>
  <si>
    <t>Cadets Male-B -41  / Bantam (4 competitors)</t>
  </si>
  <si>
    <t xml:space="preserve">Janda Tomas </t>
  </si>
  <si>
    <t>Cadets Male-B -45  / Feather (4 competitors)</t>
  </si>
  <si>
    <t xml:space="preserve">Lutonsky Patrik </t>
  </si>
  <si>
    <t xml:space="preserve">Serdiukov Bohdan </t>
  </si>
  <si>
    <t>Cadets Male-B -49  / Light (5 competitors)</t>
  </si>
  <si>
    <t xml:space="preserve">Konskyn Kyrylo </t>
  </si>
  <si>
    <t xml:space="preserve">Jansky Michal </t>
  </si>
  <si>
    <t>Cadets Male-B -61  / Middle (2 competitors)</t>
  </si>
  <si>
    <t>Cadets Male-B -65  / Light heavy (4 competitors)</t>
  </si>
  <si>
    <t xml:space="preserve">Chertkov Yaroslav  </t>
  </si>
  <si>
    <t xml:space="preserve">Korolkov Artem </t>
  </si>
  <si>
    <t>Junior Male-A -59  / Light (3 competitors)</t>
  </si>
  <si>
    <t xml:space="preserve">Janovsky Patrik </t>
  </si>
  <si>
    <t>Junior Male-A -63  / Welter (2 competitors)</t>
  </si>
  <si>
    <t xml:space="preserve">Spevacek Adam  </t>
  </si>
  <si>
    <t xml:space="preserve">Kratochvil Vaclav </t>
  </si>
  <si>
    <t>Junior Male-B -55  / Feather (2 competitors)</t>
  </si>
  <si>
    <t xml:space="preserve">Hinda Kostiantyn  </t>
  </si>
  <si>
    <t>Junior Male-B -68  / Light Middle (2 competitors)</t>
  </si>
  <si>
    <t xml:space="preserve">Cermak Jan </t>
  </si>
  <si>
    <t>Junior Male-B +78  / Heavy (2 competitors)</t>
  </si>
  <si>
    <t>Senior Male-A -63  / Bantam (2 competitors)</t>
  </si>
  <si>
    <t xml:space="preserve">Alexandrin Dmytro </t>
  </si>
  <si>
    <t>Senior Male-A -74  / Light (2 competitors)</t>
  </si>
  <si>
    <t xml:space="preserve">Ludwig Albert </t>
  </si>
  <si>
    <t xml:space="preserve">Rauch Pavel </t>
  </si>
  <si>
    <t>Senior Male-B -74  / Light (3 competitors)</t>
  </si>
  <si>
    <t xml:space="preserve">Zdarek Pavel </t>
  </si>
  <si>
    <t>Children Female-B -40  / CHI7 (3 competitors)</t>
  </si>
  <si>
    <t xml:space="preserve">Korelova Andela </t>
  </si>
  <si>
    <t xml:space="preserve">Zajickova Eliska </t>
  </si>
  <si>
    <t>Pupils Female-B -30  / PUP2 (2 competitors)</t>
  </si>
  <si>
    <t xml:space="preserve">Rejholcova Lucie </t>
  </si>
  <si>
    <t>Pupils Female-B -36  / PUP4 (2 competitors)</t>
  </si>
  <si>
    <t xml:space="preserve">Vitova Tea </t>
  </si>
  <si>
    <t xml:space="preserve">Cechurova Alzbeta </t>
  </si>
  <si>
    <t>Pupils Female-B -40  / PUP5 (2 competitors)</t>
  </si>
  <si>
    <t xml:space="preserve">Maskova Sara </t>
  </si>
  <si>
    <t xml:space="preserve">Michalkova Magdalena </t>
  </si>
  <si>
    <t>Pupils Female-B -50  / PUP7 (2 competitors)</t>
  </si>
  <si>
    <t xml:space="preserve">Rejholcova Hana </t>
  </si>
  <si>
    <t xml:space="preserve">Weichetova _Arka </t>
  </si>
  <si>
    <t>Cadets Female-B -41  / Feather (2 competitors)</t>
  </si>
  <si>
    <t>Cadets Female-B -44  / Light (3 competitors)</t>
  </si>
  <si>
    <t xml:space="preserve">Hruskova Denisa </t>
  </si>
  <si>
    <t xml:space="preserve">Sudova Niki </t>
  </si>
  <si>
    <t>Cadets Female-B -47  / Welter (3 competitors)</t>
  </si>
  <si>
    <t>Junior Female-A -52  / Light (3 competitors)</t>
  </si>
  <si>
    <t>Senior Female-A -62  / Light (3 competitors)</t>
  </si>
  <si>
    <t xml:space="preserve">Flegrova Hana </t>
  </si>
  <si>
    <t xml:space="preserve">Ahmadzai Muska </t>
  </si>
  <si>
    <t xml:space="preserve">Panuska Krystof </t>
  </si>
  <si>
    <t xml:space="preserve">Sklovskij Aaron </t>
  </si>
  <si>
    <t xml:space="preserve">Misin Konstantin </t>
  </si>
  <si>
    <t>Klub TKD WTF Zlin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</si>
</sst>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NumberFormat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10.773240625" createdVersion="8" refreshedVersion="8" minRefreshableVersion="3" recordCount="7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Kangsim Dojang"/>
        <s v="ASS Brno Taekwondo"/>
        <s v="SK COBRA DOJANG PRAGUE"/>
        <s v="Klub Hirundo" u="1"/>
        <s v="TKD Lacek " u="1"/>
        <s v="Taekwondo WTF Klub Praha" u="1"/>
        <s v="TJ Sokol Hradec Kralove" u="1"/>
        <s v="Taejang Dojang" u="1"/>
        <s v="Klub TKD WTF Zl_N" u="1"/>
        <m u="1"/>
        <s v="Sinhwa Dojang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10.773241319446" createdVersion="8" refreshedVersion="8" minRefreshableVersion="3" recordCount="41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Klub TKD WTF Zlin"/>
        <s v="Klub Hirundo"/>
        <s v="TJ Sokol Hradec Kralove"/>
        <s v="Taejang Dojang"/>
        <s v="SK COBRA DOJANG PRAGUE"/>
        <s v="Kangsim Dojang"/>
        <s v="TAEHAN DOJANG CZ"/>
        <s v="Taekwondo WTF Klub Praha"/>
        <s v="Klub TKD WTF Zl_N" u="1"/>
        <m u="1"/>
        <s v="TKD Lacek " u="1"/>
        <s v="Sinhwa Dojang" u="1"/>
        <s v="TKD KELTI BEROUN" u="1"/>
        <s v="ASS Brno Taekwondo" u="1"/>
        <s v="Warriorscb Z.S" u="1"/>
        <s v="Koguryo Dojang" u="1"/>
        <s v="Klub TKD WTF Zlín" u="1"/>
        <s v="TJ Sokol Rychvald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10.773241898147" createdVersion="8" refreshedVersion="8" minRefreshableVersion="3" recordCount="9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Taejang Dojang"/>
        <s v="TAEHAN DOJANG CZ"/>
        <s v="TJ Sokol Hradec Kralove"/>
        <s v="Kangsim Dojang"/>
        <s v="Klub Hirundo"/>
        <m u="1"/>
        <s v="TKD Lacek " u="1"/>
        <s v="SK COBRA DOJANG PRAGUE" u="1"/>
        <s v="SEJONG" u="1"/>
        <s v="Klub Guerrero" u="1"/>
        <s v="ASS Brno Taekwondo" u="1"/>
        <s v="Gurrero" u="1"/>
        <s v="Koguryo Dojang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10.773242592593" createdVersion="8" refreshedVersion="8" minRefreshableVersion="3" recordCount="20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6">
        <s v="ASS Brno Taekwondo"/>
        <s v="Kangsim Dojang"/>
        <s v="SK COBRA DOJANG PRAGUE"/>
        <s v="TJ Sokol Hradec Kralove"/>
        <s v="Taejang Dojang"/>
        <s v="Taekwondo WTF Klub Praha"/>
        <s v="Klub Hirundo"/>
        <s v="TAEHAN DOJANG CZ" u="1"/>
        <s v="SEJONG" u="1"/>
        <s v="TKD Lacek " u="1"/>
        <s v="TKD KELTI BEROUN" u="1"/>
        <m u="1"/>
        <s v="Warriorscb Z.S" u="1"/>
        <s v="Gurrero" u="1"/>
        <s v="Koguryo Dojang" u="1"/>
        <s v="Klub TKD WTF Zlín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1"/>
    <n v="1"/>
    <s v="Cadets Male-A -41  / Bantam (2 competitors)"/>
    <s v="Kaing Tomas "/>
    <x v="0"/>
    <n v="7"/>
  </r>
  <r>
    <n v="2"/>
    <n v="0"/>
    <s v="Cadets Male-A -41  / Bantam (2 competitors)"/>
    <s v="Grund Tobias "/>
    <x v="0"/>
    <n v="3"/>
  </r>
  <r>
    <n v="1"/>
    <n v="1"/>
    <s v="Cadets Male-A -45  / Feather (2 competitors)"/>
    <s v="Nademee Musawer "/>
    <x v="1"/>
    <n v="7"/>
  </r>
  <r>
    <n v="2"/>
    <n v="0"/>
    <s v="Cadets Male-A -45  / Feather (2 competitors)"/>
    <s v="Vinar Lukas "/>
    <x v="0"/>
    <n v="3"/>
  </r>
  <r>
    <n v="1"/>
    <n v="2"/>
    <s v="Cadets Male-A -53  / Welter (3 competitors)"/>
    <s v="Pakhnevskyi Bohdan "/>
    <x v="2"/>
    <n v="9"/>
  </r>
  <r>
    <n v="2"/>
    <n v="0"/>
    <s v="Cadets Male-A -53  / Welter (3 competitors)"/>
    <s v="Janda Lukas "/>
    <x v="0"/>
    <n v="3"/>
  </r>
  <r>
    <n v="3"/>
    <n v="0"/>
    <s v="Cadets Male-A -53  / Welter (3 competitors)"/>
    <s v="Zahorsky David "/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n v="1"/>
    <n v="1"/>
    <s v="Pupils Male-B -30  / PUP2 (2 competitors)"/>
    <s v="Obrtel Vilem "/>
    <x v="0"/>
    <n v="7"/>
  </r>
  <r>
    <n v="2"/>
    <n v="0"/>
    <s v="Pupils Male-B -30  / PUP2 (2 competitors)"/>
    <s v="Smirnov William "/>
    <x v="1"/>
    <n v="3"/>
  </r>
  <r>
    <n v="1"/>
    <n v="1"/>
    <s v="Pupils Male-B -33  / PUP3 (2 competitors)"/>
    <s v="Panuska Krystof "/>
    <x v="1"/>
    <n v="7"/>
  </r>
  <r>
    <n v="2"/>
    <n v="0"/>
    <s v="Pupils Male-B -33  / PUP3 (2 competitors)"/>
    <s v="Lutonsky Michal "/>
    <x v="0"/>
    <n v="3"/>
  </r>
  <r>
    <n v="1"/>
    <n v="1"/>
    <s v="Pupils Male-B -45  / PUP6 (3 competitors)"/>
    <s v="Dubec Marek "/>
    <x v="2"/>
    <n v="7"/>
  </r>
  <r>
    <n v="2"/>
    <n v="1"/>
    <s v="Pupils Male-B -45  / PUP6 (3 competitors)"/>
    <s v="Vu Hoang An "/>
    <x v="1"/>
    <n v="5"/>
  </r>
  <r>
    <n v="3"/>
    <n v="0"/>
    <s v="Pupils Male-B -45  / PUP6 (3 competitors)"/>
    <s v="Sirobaba Maksym "/>
    <x v="3"/>
    <n v="1"/>
  </r>
  <r>
    <n v="1"/>
    <n v="2"/>
    <s v="Cadets Male-B -41  / Bantam (4 competitors)"/>
    <s v="Zherebchevskyi David "/>
    <x v="4"/>
    <n v="9"/>
  </r>
  <r>
    <n v="2"/>
    <n v="1"/>
    <s v="Cadets Male-B -41  / Bantam (4 competitors)"/>
    <s v="Povysil Artur "/>
    <x v="2"/>
    <n v="5"/>
  </r>
  <r>
    <n v="3"/>
    <n v="0"/>
    <s v="Cadets Male-B -41  / Bantam (4 competitors)"/>
    <s v="Sedivka Josef "/>
    <x v="2"/>
    <n v="1"/>
  </r>
  <r>
    <n v="3"/>
    <n v="0"/>
    <s v="Cadets Male-B -41  / Bantam (4 competitors)"/>
    <s v="Janda Tomas "/>
    <x v="5"/>
    <n v="1"/>
  </r>
  <r>
    <n v="1"/>
    <n v="2"/>
    <s v="Cadets Male-B -45  / Feather (4 competitors)"/>
    <s v="Lutonsky Patrik "/>
    <x v="0"/>
    <n v="9"/>
  </r>
  <r>
    <n v="2"/>
    <n v="1"/>
    <s v="Cadets Male-B -45  / Feather (4 competitors)"/>
    <s v="Hai Bui Trung "/>
    <x v="1"/>
    <n v="5"/>
  </r>
  <r>
    <n v="3"/>
    <n v="0"/>
    <s v="Cadets Male-B -45  / Feather (4 competitors)"/>
    <s v="Barbati Marco "/>
    <x v="1"/>
    <n v="1"/>
  </r>
  <r>
    <n v="3"/>
    <n v="0"/>
    <s v="Cadets Male-B -45  / Feather (4 competitors)"/>
    <s v="Serdiukov Bohdan "/>
    <x v="6"/>
    <n v="1"/>
  </r>
  <r>
    <n v="1"/>
    <n v="3"/>
    <s v="Cadets Male-B -49  / Light (5 competitors)"/>
    <s v="Konskyn Kyrylo "/>
    <x v="0"/>
    <n v="11"/>
  </r>
  <r>
    <n v="2"/>
    <n v="1"/>
    <s v="Cadets Male-B -49  / Light (5 competitors)"/>
    <s v="Korel Jakub "/>
    <x v="2"/>
    <n v="5"/>
  </r>
  <r>
    <n v="3"/>
    <n v="0"/>
    <s v="Cadets Male-B -49  / Light (5 competitors)"/>
    <s v="Jansky Michal "/>
    <x v="1"/>
    <n v="1"/>
  </r>
  <r>
    <n v="3"/>
    <n v="0"/>
    <s v="Cadets Male-B -49  / Light (5 competitors)"/>
    <s v="Misin Konstantin "/>
    <x v="5"/>
    <n v="1"/>
  </r>
  <r>
    <n v="1"/>
    <n v="1"/>
    <s v="Cadets Male-B -61  / Middle (2 competitors)"/>
    <s v="Pospichal Antonin "/>
    <x v="2"/>
    <n v="7"/>
  </r>
  <r>
    <n v="2"/>
    <n v="0"/>
    <s v="Cadets Male-B -61  / Middle (2 competitors)"/>
    <s v="Sklovskij Aaron "/>
    <x v="5"/>
    <n v="3"/>
  </r>
  <r>
    <n v="1"/>
    <n v="2"/>
    <s v="Cadets Male-B -65  / Light heavy (4 competitors)"/>
    <s v="Ryzak Lukas "/>
    <x v="2"/>
    <n v="9"/>
  </r>
  <r>
    <n v="2"/>
    <n v="1"/>
    <s v="Cadets Male-B -65  / Light heavy (4 competitors)"/>
    <s v="Chertkov Yaroslav  "/>
    <x v="6"/>
    <n v="5"/>
  </r>
  <r>
    <n v="3"/>
    <n v="0"/>
    <s v="Cadets Male-B -65  / Light heavy (4 competitors)"/>
    <s v="Korolkov Artem "/>
    <x v="1"/>
    <n v="1"/>
  </r>
  <r>
    <n v="3"/>
    <n v="0"/>
    <s v="Cadets Male-B -65  / Light heavy (4 competitors)"/>
    <s v="Mikulin Myroslav "/>
    <x v="7"/>
    <n v="1"/>
  </r>
  <r>
    <n v="1"/>
    <n v="1"/>
    <s v="Pupils Female-B -30  / PUP2 (2 competitors)"/>
    <s v="Rejholcova Lucie "/>
    <x v="4"/>
    <n v="7"/>
  </r>
  <r>
    <n v="2"/>
    <n v="0"/>
    <s v="Pupils Female-B -30  / PUP2 (2 competitors)"/>
    <s v="Fuksova Karolina "/>
    <x v="0"/>
    <n v="3"/>
  </r>
  <r>
    <n v="1"/>
    <n v="1"/>
    <s v="Pupils Female-B -36  / PUP4 (2 competitors)"/>
    <s v="Vitova Tea "/>
    <x v="2"/>
    <n v="7"/>
  </r>
  <r>
    <n v="2"/>
    <n v="0"/>
    <s v="Pupils Female-B -36  / PUP4 (2 competitors)"/>
    <s v="Cechurova Alzbeta "/>
    <x v="4"/>
    <n v="3"/>
  </r>
  <r>
    <n v="1"/>
    <n v="1"/>
    <s v="Pupils Female-B -40  / PUP5 (2 competitors)"/>
    <s v="Maskova Sara "/>
    <x v="2"/>
    <n v="7"/>
  </r>
  <r>
    <n v="2"/>
    <n v="0"/>
    <s v="Pupils Female-B -40  / PUP5 (2 competitors)"/>
    <s v="Michalkova Magdalena "/>
    <x v="5"/>
    <n v="3"/>
  </r>
  <r>
    <n v="1"/>
    <n v="1"/>
    <s v="Pupils Female-B -50  / PUP7 (2 competitors)"/>
    <s v="Rejholcova Hana "/>
    <x v="4"/>
    <n v="7"/>
  </r>
  <r>
    <n v="2"/>
    <n v="0"/>
    <s v="Pupils Female-B -50  / PUP7 (2 competitors)"/>
    <s v="Weichetova _Arka "/>
    <x v="5"/>
    <n v="3"/>
  </r>
  <r>
    <n v="1"/>
    <n v="1"/>
    <s v="Cadets Female-B -41  / Feather (2 competitors)"/>
    <s v="Cherniaieva Uliana "/>
    <x v="6"/>
    <n v="7"/>
  </r>
  <r>
    <n v="2"/>
    <n v="0"/>
    <s v="Cadets Female-B -41  / Feather (2 competitors)"/>
    <s v="Palousova Marie "/>
    <x v="4"/>
    <n v="3"/>
  </r>
  <r>
    <n v="1"/>
    <n v="2"/>
    <s v="Cadets Female-B -44  / Light (3 competitors)"/>
    <s v="Hruskova Denisa "/>
    <x v="7"/>
    <n v="9"/>
  </r>
  <r>
    <n v="2"/>
    <n v="0"/>
    <s v="Cadets Female-B -44  / Light (3 competitors)"/>
    <s v="Sudova Niki "/>
    <x v="5"/>
    <n v="3"/>
  </r>
  <r>
    <n v="3"/>
    <n v="0"/>
    <s v="Cadets Female-B -44  / Light (3 competitors)"/>
    <s v="Madlova Katerina "/>
    <x v="4"/>
    <n v="1"/>
  </r>
  <r>
    <n v="1"/>
    <n v="1"/>
    <s v="Cadets Female-B -47  / Welter (3 competitors)"/>
    <s v="Hruba Michaela "/>
    <x v="2"/>
    <n v="7"/>
  </r>
  <r>
    <n v="2"/>
    <n v="1"/>
    <s v="Cadets Female-B -47  / Welter (3 competitors)"/>
    <s v="Maskova Ella "/>
    <x v="2"/>
    <n v="5"/>
  </r>
  <r>
    <n v="3"/>
    <n v="0"/>
    <s v="Cadets Female-B -47  / Welter (3 competitors)"/>
    <s v="Korytko Diana "/>
    <x v="6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"/>
    <n v="1"/>
    <s v="Junior Male-B -55  / Feather (2 competitors)"/>
    <s v="Darvas Ondrej "/>
    <x v="0"/>
    <n v="7"/>
  </r>
  <r>
    <n v="2"/>
    <n v="0"/>
    <s v="Junior Male-B -55  / Feather (2 competitors)"/>
    <s v="Hinda Kostiantyn  "/>
    <x v="1"/>
    <n v="3"/>
  </r>
  <r>
    <n v="1"/>
    <n v="1"/>
    <s v="Junior Male-B -68  / Light Middle (2 competitors)"/>
    <s v="Kurka Jakub "/>
    <x v="2"/>
    <n v="7"/>
  </r>
  <r>
    <n v="2"/>
    <n v="0"/>
    <s v="Junior Male-B -68  / Light Middle (2 competitors)"/>
    <s v="Cermak Jan "/>
    <x v="0"/>
    <n v="3"/>
  </r>
  <r>
    <n v="1"/>
    <n v="1"/>
    <s v="Junior Male-B +78  / Heavy (2 competitors)"/>
    <s v="Jirout Zbyn_K "/>
    <x v="2"/>
    <n v="7"/>
  </r>
  <r>
    <n v="2"/>
    <n v="0"/>
    <s v="Junior Male-B +78  / Heavy (2 competitors)"/>
    <s v="Chejn Stepan "/>
    <x v="3"/>
    <n v="3"/>
  </r>
  <r>
    <n v="1"/>
    <n v="2"/>
    <s v="Senior Male-B -74  / Light (3 competitors)"/>
    <s v="Leisky Leander "/>
    <x v="4"/>
    <n v="9"/>
  </r>
  <r>
    <n v="2"/>
    <n v="0"/>
    <s v="Senior Male-B -74  / Light (3 competitors)"/>
    <s v="Zdarek Pavel "/>
    <x v="4"/>
    <n v="3"/>
  </r>
  <r>
    <n v="3"/>
    <n v="0"/>
    <s v="Senior Male-B -74  / Light (3 competitors)"/>
    <s v="Mincbergr Ondrej "/>
    <x v="4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n v="1"/>
    <s v="Junior Male-A -59  / Light (3 competitors)"/>
    <s v="Ahmadzai Sahil "/>
    <x v="0"/>
    <n v="7"/>
  </r>
  <r>
    <n v="2"/>
    <n v="1"/>
    <s v="Junior Male-A -59  / Light (3 competitors)"/>
    <s v="Janovsky Patrik "/>
    <x v="1"/>
    <n v="5"/>
  </r>
  <r>
    <n v="3"/>
    <n v="0"/>
    <s v="Junior Male-A -59  / Light (3 competitors)"/>
    <s v="Novotny Filip "/>
    <x v="2"/>
    <n v="1"/>
  </r>
  <r>
    <n v="1"/>
    <n v="1"/>
    <s v="Junior Male-A -63  / Welter (2 competitors)"/>
    <s v="Paruzek Krystof "/>
    <x v="2"/>
    <n v="7"/>
  </r>
  <r>
    <n v="2"/>
    <n v="0"/>
    <s v="Junior Male-A -63  / Welter (2 competitors)"/>
    <s v="Spevacek Adam  "/>
    <x v="1"/>
    <n v="3"/>
  </r>
  <r>
    <n v="1"/>
    <n v="1"/>
    <s v="Junior Male-A -68  / Light Middle (2 competitors)"/>
    <s v="Tiefa Krystof "/>
    <x v="2"/>
    <n v="7"/>
  </r>
  <r>
    <n v="2"/>
    <n v="0"/>
    <s v="Junior Male-A -68  / Light Middle (2 competitors)"/>
    <s v="Kratochvil Vaclav "/>
    <x v="1"/>
    <n v="3"/>
  </r>
  <r>
    <n v="1"/>
    <n v="1"/>
    <s v="Senior Male-A -63  / Bantam (2 competitors)"/>
    <s v="Alexandrin Dmytro "/>
    <x v="2"/>
    <n v="7"/>
  </r>
  <r>
    <n v="2"/>
    <n v="0"/>
    <s v="Senior Male-A -63  / Bantam (2 competitors)"/>
    <s v="Nademee Muzamil "/>
    <x v="0"/>
    <n v="3"/>
  </r>
  <r>
    <n v="1"/>
    <n v="1"/>
    <s v="Senior Male-A -74  / Light (2 competitors)"/>
    <s v="Hypsky  Jan "/>
    <x v="3"/>
    <n v="7"/>
  </r>
  <r>
    <n v="2"/>
    <n v="0"/>
    <s v="Senior Male-A -74  / Light (2 competitors)"/>
    <s v="Sittek Tomas "/>
    <x v="2"/>
    <n v="3"/>
  </r>
  <r>
    <n v="1"/>
    <n v="1"/>
    <s v="Senior Male-A -87  / Middle (3 competitors)"/>
    <s v="Ludwig Albert "/>
    <x v="2"/>
    <n v="7"/>
  </r>
  <r>
    <n v="2"/>
    <n v="1"/>
    <s v="Senior Male-A -87  / Middle (3 competitors)"/>
    <s v="Broz Krystof "/>
    <x v="4"/>
    <n v="5"/>
  </r>
  <r>
    <n v="3"/>
    <n v="0"/>
    <s v="Senior Male-A -87  / Middle (3 competitors)"/>
    <s v="Rauch Pavel "/>
    <x v="5"/>
    <n v="1"/>
  </r>
  <r>
    <n v="1"/>
    <n v="2"/>
    <s v="Junior Female-A -52  / Light (3 competitors)"/>
    <s v="Udovychenko Valeriia "/>
    <x v="6"/>
    <n v="9"/>
  </r>
  <r>
    <n v="2"/>
    <n v="0"/>
    <s v="Junior Female-A -52  / Light (3 competitors)"/>
    <s v="Domanin Alisa "/>
    <x v="2"/>
    <n v="3"/>
  </r>
  <r>
    <n v="3"/>
    <n v="0"/>
    <s v="Junior Female-A -52  / Light (3 competitors)"/>
    <s v="Dobrovolna Nina "/>
    <x v="1"/>
    <n v="1"/>
  </r>
  <r>
    <n v="1"/>
    <n v="1"/>
    <s v="Senior Female-A -62  / Light (3 competitors)"/>
    <s v="Flegrova Hana "/>
    <x v="2"/>
    <n v="7"/>
  </r>
  <r>
    <n v="2"/>
    <n v="1"/>
    <s v="Senior Female-A -62  / Light (3 competitors)"/>
    <s v="Weichetova Vendula "/>
    <x v="1"/>
    <n v="5"/>
  </r>
  <r>
    <n v="3"/>
    <n v="0"/>
    <s v="Senior Female-A -62  / Light (3 competitors)"/>
    <s v="Ahmadzai Muska 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6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7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0"/>
        <item m="1" x="3"/>
        <item m="1" x="12"/>
        <item x="2"/>
        <item m="1" x="13"/>
        <item m="1" x="6"/>
        <item m="1" x="4"/>
        <item m="1" x="5"/>
        <item m="1" x="11"/>
        <item x="1"/>
        <item m="1" x="7"/>
        <item m="1" x="10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4">
    <i>
      <x/>
    </i>
    <i>
      <x v="3"/>
    </i>
    <i>
      <x v="9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7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7">
        <item x="0"/>
        <item x="1"/>
        <item m="1" x="14"/>
        <item x="2"/>
        <item m="1" x="7"/>
        <item x="4"/>
        <item m="1" x="10"/>
        <item m="1" x="9"/>
        <item m="1" x="12"/>
        <item x="6"/>
        <item x="3"/>
        <item m="1" x="13"/>
        <item x="5"/>
        <item m="1" x="15"/>
        <item m="1" x="8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3"/>
    </i>
    <i>
      <x v="1"/>
    </i>
    <i>
      <x/>
    </i>
    <i>
      <x v="9"/>
    </i>
    <i>
      <x v="10"/>
    </i>
    <i>
      <x v="5"/>
    </i>
    <i>
      <x v="12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6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28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m="1" x="13"/>
        <item x="5"/>
        <item x="1"/>
        <item m="1" x="16"/>
        <item m="1" x="15"/>
        <item x="4"/>
        <item x="6"/>
        <item x="3"/>
        <item x="2"/>
        <item m="1" x="12"/>
        <item m="1" x="10"/>
        <item x="7"/>
        <item m="1" x="17"/>
        <item m="1" x="9"/>
        <item m="1" x="11"/>
        <item m="1" x="8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8"/>
    </i>
    <i>
      <x v="16"/>
    </i>
    <i>
      <x v="5"/>
    </i>
    <i>
      <x v="2"/>
    </i>
    <i>
      <x v="1"/>
    </i>
    <i>
      <x v="6"/>
    </i>
    <i>
      <x v="11"/>
    </i>
    <i>
      <x v="7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7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5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m="1" x="10"/>
        <item x="3"/>
        <item x="4"/>
        <item x="1"/>
        <item x="0"/>
        <item m="1" x="6"/>
        <item m="1" x="11"/>
        <item m="1" x="7"/>
        <item m="1" x="12"/>
        <item m="1" x="5"/>
        <item x="2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6">
    <i>
      <x v="10"/>
    </i>
    <i>
      <x v="2"/>
    </i>
    <i>
      <x v="4"/>
    </i>
    <i>
      <x v="1"/>
    </i>
    <i>
      <x v="3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89">
  <autoFilter ref="A1:G89" xr:uid="{4C2B563F-8168-41D9-9D4F-ED197865CB82}"/>
  <tableColumns count="7">
    <tableColumn id="1" xr3:uid="{4E3EBFFB-2832-4360-AD6C-D9BCB8EF609F}" name="Pořadí" totalsRowLabel="Celkem" dataDxfId="6" totalsRowDxfId="13"/>
    <tableColumn id="2" xr3:uid="{BAC5E3EB-1C91-4001-954A-39C16F401B91}" name="Vítězství" dataDxfId="5" totalsRowDxfId="12"/>
    <tableColumn id="3" xr3:uid="{893D0E83-B49B-47CD-BB79-8139A5B18DD2}" name="Kategorie" dataDxfId="11"/>
    <tableColumn id="4" xr3:uid="{771A6048-8305-4A65-A09E-8FC40BCC934B}" name="Jméno" dataDxfId="10"/>
    <tableColumn id="5" xr3:uid="{AFD38FB1-5AB6-483D-8F4D-946D3E31D951}" name="Klub" dataDxfId="9"/>
    <tableColumn id="6" xr3:uid="{C1DE1434-FB81-4B2A-BA63-ED7EC26D4147}" name="Stát" dataDxfId="4" totalsRowDxfId="8"/>
    <tableColumn id="7" xr3:uid="{35B9F398-0ED9-4A1B-BD42-2CD4B94F2120}" name="Body" totalsRowFunction="count" dataDxfId="3" totalsRowDxfId="7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1" totalsRowShown="0">
  <autoFilter ref="A1:F21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8" totalsRowShown="0">
  <autoFilter ref="A1:F8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0" totalsRowShown="0">
  <autoFilter ref="A1:F10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42" totalsRowShown="0">
  <autoFilter ref="A1:F42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89"/>
  <sheetViews>
    <sheetView zoomScale="130" zoomScaleNormal="130" workbookViewId="0">
      <selection activeCell="E28" sqref="E28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2</v>
      </c>
      <c r="C2" t="s">
        <v>73</v>
      </c>
      <c r="D2" t="s">
        <v>24</v>
      </c>
      <c r="E2" t="s">
        <v>7</v>
      </c>
      <c r="F2" s="1" t="s">
        <v>8</v>
      </c>
      <c r="G2" s="1" cm="1">
        <f t="array" ref="G2">_xlfn.IFS(A2=1,5,A2=2,3,A2=3,1,A2=4,1,1,0)+B2*2</f>
        <v>9</v>
      </c>
    </row>
    <row r="3" spans="1:7" x14ac:dyDescent="0.3">
      <c r="A3" s="1">
        <v>2</v>
      </c>
      <c r="B3" s="1">
        <v>1</v>
      </c>
      <c r="C3" t="s">
        <v>73</v>
      </c>
      <c r="D3" t="s">
        <v>54</v>
      </c>
      <c r="E3" t="s">
        <v>27</v>
      </c>
      <c r="F3" s="1" t="s">
        <v>8</v>
      </c>
      <c r="G3" s="1" cm="1">
        <f t="array" ref="G3">_xlfn.IFS(A3=1,5,A3=2,3,A3=3,1,A3=4,1,1,0)+B3*2</f>
        <v>5</v>
      </c>
    </row>
    <row r="4" spans="1:7" x14ac:dyDescent="0.3">
      <c r="A4" s="1">
        <v>3</v>
      </c>
      <c r="B4" s="1">
        <v>0</v>
      </c>
      <c r="C4" t="s">
        <v>73</v>
      </c>
      <c r="D4" t="s">
        <v>74</v>
      </c>
      <c r="E4" t="s">
        <v>25</v>
      </c>
      <c r="F4" s="1" t="s">
        <v>8</v>
      </c>
      <c r="G4" s="1" cm="1">
        <f t="array" ref="G4">_xlfn.IFS(A4=1,5,A4=2,3,A4=3,1,A4=4,1,1,0)+B4*2</f>
        <v>1</v>
      </c>
    </row>
    <row r="5" spans="1:7" x14ac:dyDescent="0.3">
      <c r="A5" s="1">
        <v>3</v>
      </c>
      <c r="B5" s="1">
        <v>0</v>
      </c>
      <c r="C5" t="s">
        <v>73</v>
      </c>
      <c r="D5" t="s">
        <v>53</v>
      </c>
      <c r="E5" t="s">
        <v>25</v>
      </c>
      <c r="F5" s="1" t="s">
        <v>8</v>
      </c>
      <c r="G5" s="1" cm="1">
        <f t="array" ref="G5">_xlfn.IFS(A5=1,5,A5=2,3,A5=3,1,A5=4,1,1,0)+B5*2</f>
        <v>1</v>
      </c>
    </row>
    <row r="6" spans="1:7" x14ac:dyDescent="0.3">
      <c r="A6" s="1">
        <v>1</v>
      </c>
      <c r="B6" s="1">
        <v>1</v>
      </c>
      <c r="C6" t="s">
        <v>75</v>
      </c>
      <c r="D6" t="s">
        <v>28</v>
      </c>
      <c r="E6" t="s">
        <v>29</v>
      </c>
      <c r="F6" s="1" t="s">
        <v>8</v>
      </c>
      <c r="G6" s="1" cm="1">
        <f t="array" ref="G6">_xlfn.IFS(A6=1,5,A6=2,3,A6=3,1,A6=4,1,1,0)+B6*2</f>
        <v>7</v>
      </c>
    </row>
    <row r="7" spans="1:7" x14ac:dyDescent="0.3">
      <c r="A7" s="1">
        <v>2</v>
      </c>
      <c r="B7" s="1">
        <v>0</v>
      </c>
      <c r="C7" t="s">
        <v>75</v>
      </c>
      <c r="D7" t="s">
        <v>55</v>
      </c>
      <c r="E7" t="s">
        <v>14</v>
      </c>
      <c r="F7" s="1" t="s">
        <v>8</v>
      </c>
      <c r="G7" s="1" cm="1">
        <f t="array" ref="G7">_xlfn.IFS(A7=1,5,A7=2,3,A7=3,1,A7=4,1,1,0)+B7*2</f>
        <v>3</v>
      </c>
    </row>
    <row r="8" spans="1:7" x14ac:dyDescent="0.3">
      <c r="A8" s="1">
        <v>1</v>
      </c>
      <c r="B8" s="1">
        <v>1</v>
      </c>
      <c r="C8" t="s">
        <v>76</v>
      </c>
      <c r="D8" t="s">
        <v>30</v>
      </c>
      <c r="E8" t="s">
        <v>9</v>
      </c>
      <c r="F8" s="1" t="s">
        <v>8</v>
      </c>
      <c r="G8" s="1" cm="1">
        <f t="array" ref="G8">_xlfn.IFS(A8=1,5,A8=2,3,A8=3,1,A8=4,1,1,0)+B8*2</f>
        <v>7</v>
      </c>
    </row>
    <row r="9" spans="1:7" x14ac:dyDescent="0.3">
      <c r="A9" s="1">
        <v>2</v>
      </c>
      <c r="B9" s="1">
        <v>0</v>
      </c>
      <c r="C9" t="s">
        <v>76</v>
      </c>
      <c r="D9" t="s">
        <v>31</v>
      </c>
      <c r="E9" t="s">
        <v>25</v>
      </c>
      <c r="F9" s="1" t="s">
        <v>8</v>
      </c>
      <c r="G9" s="1" cm="1">
        <f t="array" ref="G9">_xlfn.IFS(A9=1,5,A9=2,3,A9=3,1,A9=4,1,1,0)+B9*2</f>
        <v>3</v>
      </c>
    </row>
    <row r="10" spans="1:7" x14ac:dyDescent="0.3">
      <c r="A10" s="1">
        <v>1</v>
      </c>
      <c r="B10" s="1">
        <v>1</v>
      </c>
      <c r="C10" t="s">
        <v>77</v>
      </c>
      <c r="D10" t="s">
        <v>78</v>
      </c>
      <c r="E10" t="s">
        <v>146</v>
      </c>
      <c r="F10" s="1" t="s">
        <v>8</v>
      </c>
      <c r="G10" s="1" cm="1">
        <f t="array" ref="G10">_xlfn.IFS(A10=1,5,A10=2,3,A10=3,1,A10=4,1,1,0)+B10*2</f>
        <v>7</v>
      </c>
    </row>
    <row r="11" spans="1:7" x14ac:dyDescent="0.3">
      <c r="A11" s="1">
        <v>2</v>
      </c>
      <c r="B11" s="1">
        <v>0</v>
      </c>
      <c r="C11" t="s">
        <v>77</v>
      </c>
      <c r="D11" t="s">
        <v>79</v>
      </c>
      <c r="E11" t="s">
        <v>9</v>
      </c>
      <c r="F11" s="1" t="s">
        <v>8</v>
      </c>
      <c r="G11" s="1" cm="1">
        <f t="array" ref="G11">_xlfn.IFS(A11=1,5,A11=2,3,A11=3,1,A11=4,1,1,0)+B11*2</f>
        <v>3</v>
      </c>
    </row>
    <row r="12" spans="1:7" x14ac:dyDescent="0.3">
      <c r="A12" s="1">
        <v>1</v>
      </c>
      <c r="B12" s="1">
        <v>1</v>
      </c>
      <c r="C12" t="s">
        <v>80</v>
      </c>
      <c r="D12" t="s">
        <v>143</v>
      </c>
      <c r="E12" t="s">
        <v>9</v>
      </c>
      <c r="F12" s="1" t="s">
        <v>8</v>
      </c>
      <c r="G12" s="1" cm="1">
        <f t="array" ref="G12">_xlfn.IFS(A12=1,5,A12=2,3,A12=3,1,A12=4,1,1,0)+B12*2</f>
        <v>7</v>
      </c>
    </row>
    <row r="13" spans="1:7" x14ac:dyDescent="0.3">
      <c r="A13" s="1">
        <v>2</v>
      </c>
      <c r="B13" s="1">
        <v>0</v>
      </c>
      <c r="C13" t="s">
        <v>80</v>
      </c>
      <c r="D13" t="s">
        <v>10</v>
      </c>
      <c r="E13" t="s">
        <v>146</v>
      </c>
      <c r="F13" s="1" t="s">
        <v>8</v>
      </c>
      <c r="G13" s="1" cm="1">
        <f t="array" ref="G13">_xlfn.IFS(A13=1,5,A13=2,3,A13=3,1,A13=4,1,1,0)+B13*2</f>
        <v>3</v>
      </c>
    </row>
    <row r="14" spans="1:7" x14ac:dyDescent="0.3">
      <c r="A14" s="1">
        <v>1</v>
      </c>
      <c r="B14" s="1">
        <v>1</v>
      </c>
      <c r="C14" t="s">
        <v>81</v>
      </c>
      <c r="D14" t="s">
        <v>82</v>
      </c>
      <c r="E14" t="s">
        <v>25</v>
      </c>
      <c r="F14" s="1" t="s">
        <v>8</v>
      </c>
      <c r="G14" s="1" cm="1">
        <f t="array" ref="G14">_xlfn.IFS(A14=1,5,A14=2,3,A14=3,1,A14=4,1,1,0)+B14*2</f>
        <v>7</v>
      </c>
    </row>
    <row r="15" spans="1:7" x14ac:dyDescent="0.3">
      <c r="A15" s="1">
        <v>2</v>
      </c>
      <c r="B15" s="1">
        <v>1</v>
      </c>
      <c r="C15" t="s">
        <v>81</v>
      </c>
      <c r="D15" t="s">
        <v>83</v>
      </c>
      <c r="E15" t="s">
        <v>9</v>
      </c>
      <c r="F15" s="1" t="s">
        <v>8</v>
      </c>
      <c r="G15" s="1" cm="1">
        <f t="array" ref="G15">_xlfn.IFS(A15=1,5,A15=2,3,A15=3,1,A15=4,1,1,0)+B15*2</f>
        <v>5</v>
      </c>
    </row>
    <row r="16" spans="1:7" x14ac:dyDescent="0.3">
      <c r="A16" s="1">
        <v>3</v>
      </c>
      <c r="B16" s="1">
        <v>0</v>
      </c>
      <c r="C16" t="s">
        <v>81</v>
      </c>
      <c r="D16" t="s">
        <v>84</v>
      </c>
      <c r="E16" t="s">
        <v>29</v>
      </c>
      <c r="F16" s="1" t="s">
        <v>8</v>
      </c>
      <c r="G16" s="1" cm="1">
        <f t="array" ref="G16">_xlfn.IFS(A16=1,5,A16=2,3,A16=3,1,A16=4,1,1,0)+B16*2</f>
        <v>1</v>
      </c>
    </row>
    <row r="17" spans="1:7" x14ac:dyDescent="0.3">
      <c r="A17" s="1">
        <v>1</v>
      </c>
      <c r="B17" s="1">
        <v>1</v>
      </c>
      <c r="C17" t="s">
        <v>85</v>
      </c>
      <c r="D17" t="s">
        <v>86</v>
      </c>
      <c r="E17" t="s">
        <v>13</v>
      </c>
      <c r="F17" s="1" t="s">
        <v>8</v>
      </c>
      <c r="G17" s="1" cm="1">
        <f t="array" ref="G17">_xlfn.IFS(A17=1,5,A17=2,3,A17=3,1,A17=4,1,1,0)+B17*2</f>
        <v>7</v>
      </c>
    </row>
    <row r="18" spans="1:7" x14ac:dyDescent="0.3">
      <c r="A18" s="1">
        <v>2</v>
      </c>
      <c r="B18" s="1">
        <v>0</v>
      </c>
      <c r="C18" t="s">
        <v>85</v>
      </c>
      <c r="D18" t="s">
        <v>12</v>
      </c>
      <c r="E18" t="s">
        <v>13</v>
      </c>
      <c r="F18" s="1" t="s">
        <v>8</v>
      </c>
      <c r="G18" s="1" cm="1">
        <f t="array" ref="G18">_xlfn.IFS(A18=1,5,A18=2,3,A18=3,1,A18=4,1,1,0)+B18*2</f>
        <v>3</v>
      </c>
    </row>
    <row r="19" spans="1:7" x14ac:dyDescent="0.3">
      <c r="A19" s="1">
        <v>1</v>
      </c>
      <c r="B19" s="1">
        <v>1</v>
      </c>
      <c r="C19" t="s">
        <v>87</v>
      </c>
      <c r="D19" t="s">
        <v>57</v>
      </c>
      <c r="E19" t="s">
        <v>56</v>
      </c>
      <c r="F19" s="1" t="s">
        <v>8</v>
      </c>
      <c r="G19" s="1" cm="1">
        <f t="array" ref="G19">_xlfn.IFS(A19=1,5,A19=2,3,A19=3,1,A19=4,1,1,0)+B19*2</f>
        <v>7</v>
      </c>
    </row>
    <row r="20" spans="1:7" x14ac:dyDescent="0.3">
      <c r="A20" s="1">
        <v>2</v>
      </c>
      <c r="B20" s="1">
        <v>0</v>
      </c>
      <c r="C20" t="s">
        <v>87</v>
      </c>
      <c r="D20" t="s">
        <v>88</v>
      </c>
      <c r="E20" t="s">
        <v>13</v>
      </c>
      <c r="F20" s="1" t="s">
        <v>8</v>
      </c>
      <c r="G20" s="1" cm="1">
        <f t="array" ref="G20">_xlfn.IFS(A20=1,5,A20=2,3,A20=3,1,A20=4,1,1,0)+B20*2</f>
        <v>3</v>
      </c>
    </row>
    <row r="21" spans="1:7" x14ac:dyDescent="0.3">
      <c r="A21" s="1">
        <v>1</v>
      </c>
      <c r="B21" s="1">
        <v>2</v>
      </c>
      <c r="C21" t="s">
        <v>89</v>
      </c>
      <c r="D21" t="s">
        <v>34</v>
      </c>
      <c r="E21" t="s">
        <v>7</v>
      </c>
      <c r="F21" s="1" t="s">
        <v>8</v>
      </c>
      <c r="G21" s="1" cm="1">
        <f t="array" ref="G21">_xlfn.IFS(A21=1,5,A21=2,3,A21=3,1,A21=4,1,1,0)+B21*2</f>
        <v>9</v>
      </c>
    </row>
    <row r="22" spans="1:7" x14ac:dyDescent="0.3">
      <c r="A22" s="1">
        <v>2</v>
      </c>
      <c r="B22" s="1">
        <v>0</v>
      </c>
      <c r="C22" t="s">
        <v>89</v>
      </c>
      <c r="D22" t="s">
        <v>90</v>
      </c>
      <c r="E22" t="s">
        <v>13</v>
      </c>
      <c r="F22" s="1" t="s">
        <v>8</v>
      </c>
      <c r="G22" s="1" cm="1">
        <f t="array" ref="G22">_xlfn.IFS(A22=1,5,A22=2,3,A22=3,1,A22=4,1,1,0)+B22*2</f>
        <v>3</v>
      </c>
    </row>
    <row r="23" spans="1:7" x14ac:dyDescent="0.3">
      <c r="A23" s="1">
        <v>3</v>
      </c>
      <c r="B23" s="1">
        <v>0</v>
      </c>
      <c r="C23" t="s">
        <v>89</v>
      </c>
      <c r="D23" t="s">
        <v>33</v>
      </c>
      <c r="E23" t="s">
        <v>13</v>
      </c>
      <c r="F23" s="1" t="s">
        <v>8</v>
      </c>
      <c r="G23" s="1" cm="1">
        <f t="array" ref="G23">_xlfn.IFS(A23=1,5,A23=2,3,A23=3,1,A23=4,1,1,0)+B23*2</f>
        <v>1</v>
      </c>
    </row>
    <row r="24" spans="1:7" x14ac:dyDescent="0.3">
      <c r="A24" s="1">
        <v>1</v>
      </c>
      <c r="B24" s="1">
        <v>2</v>
      </c>
      <c r="C24" t="s">
        <v>91</v>
      </c>
      <c r="D24" t="s">
        <v>11</v>
      </c>
      <c r="E24" t="s">
        <v>7</v>
      </c>
      <c r="F24" s="1" t="s">
        <v>8</v>
      </c>
      <c r="G24" s="1" cm="1">
        <f t="array" ref="G24">_xlfn.IFS(A24=1,5,A24=2,3,A24=3,1,A24=4,1,1,0)+B24*2</f>
        <v>9</v>
      </c>
    </row>
    <row r="25" spans="1:7" x14ac:dyDescent="0.3">
      <c r="A25" s="1">
        <v>2</v>
      </c>
      <c r="B25" s="1">
        <v>1</v>
      </c>
      <c r="C25" t="s">
        <v>91</v>
      </c>
      <c r="D25" t="s">
        <v>35</v>
      </c>
      <c r="E25" t="s">
        <v>25</v>
      </c>
      <c r="F25" s="1" t="s">
        <v>8</v>
      </c>
      <c r="G25" s="1" cm="1">
        <f t="array" ref="G25">_xlfn.IFS(A25=1,5,A25=2,3,A25=3,1,A25=4,1,1,0)+B25*2</f>
        <v>5</v>
      </c>
    </row>
    <row r="26" spans="1:7" x14ac:dyDescent="0.3">
      <c r="A26" s="1">
        <v>3</v>
      </c>
      <c r="B26" s="1">
        <v>0</v>
      </c>
      <c r="C26" t="s">
        <v>91</v>
      </c>
      <c r="D26" t="s">
        <v>36</v>
      </c>
      <c r="E26" t="s">
        <v>25</v>
      </c>
      <c r="F26" s="1" t="s">
        <v>8</v>
      </c>
      <c r="G26" s="1" cm="1">
        <f t="array" ref="G26">_xlfn.IFS(A26=1,5,A26=2,3,A26=3,1,A26=4,1,1,0)+B26*2</f>
        <v>1</v>
      </c>
    </row>
    <row r="27" spans="1:7" x14ac:dyDescent="0.3">
      <c r="A27" s="1">
        <v>3</v>
      </c>
      <c r="B27" s="1">
        <v>0</v>
      </c>
      <c r="C27" t="s">
        <v>91</v>
      </c>
      <c r="D27" t="s">
        <v>92</v>
      </c>
      <c r="E27" t="s">
        <v>13</v>
      </c>
      <c r="F27" s="1" t="s">
        <v>8</v>
      </c>
      <c r="G27" s="1" cm="1">
        <f t="array" ref="G27">_xlfn.IFS(A27=1,5,A27=2,3,A27=3,1,A27=4,1,1,0)+B27*2</f>
        <v>1</v>
      </c>
    </row>
    <row r="28" spans="1:7" x14ac:dyDescent="0.3">
      <c r="A28" s="1">
        <v>1</v>
      </c>
      <c r="B28" s="1">
        <v>2</v>
      </c>
      <c r="C28" t="s">
        <v>93</v>
      </c>
      <c r="D28" t="s">
        <v>94</v>
      </c>
      <c r="E28" t="s">
        <v>146</v>
      </c>
      <c r="F28" s="1" t="s">
        <v>8</v>
      </c>
      <c r="G28" s="1" cm="1">
        <f t="array" ref="G28">_xlfn.IFS(A28=1,5,A28=2,3,A28=3,1,A28=4,1,1,0)+B28*2</f>
        <v>9</v>
      </c>
    </row>
    <row r="29" spans="1:7" x14ac:dyDescent="0.3">
      <c r="A29" s="1">
        <v>2</v>
      </c>
      <c r="B29" s="1">
        <v>1</v>
      </c>
      <c r="C29" t="s">
        <v>93</v>
      </c>
      <c r="D29" t="s">
        <v>58</v>
      </c>
      <c r="E29" t="s">
        <v>9</v>
      </c>
      <c r="F29" s="1" t="s">
        <v>8</v>
      </c>
      <c r="G29" s="1" cm="1">
        <f t="array" ref="G29">_xlfn.IFS(A29=1,5,A29=2,3,A29=3,1,A29=4,1,1,0)+B29*2</f>
        <v>5</v>
      </c>
    </row>
    <row r="30" spans="1:7" x14ac:dyDescent="0.3">
      <c r="A30" s="1">
        <v>3</v>
      </c>
      <c r="B30" s="1">
        <v>0</v>
      </c>
      <c r="C30" t="s">
        <v>93</v>
      </c>
      <c r="D30" t="s">
        <v>60</v>
      </c>
      <c r="E30" t="s">
        <v>9</v>
      </c>
      <c r="F30" s="1" t="s">
        <v>8</v>
      </c>
      <c r="G30" s="1" cm="1">
        <f t="array" ref="G30">_xlfn.IFS(A30=1,5,A30=2,3,A30=3,1,A30=4,1,1,0)+B30*2</f>
        <v>1</v>
      </c>
    </row>
    <row r="31" spans="1:7" x14ac:dyDescent="0.3">
      <c r="A31" s="1">
        <v>3</v>
      </c>
      <c r="B31" s="1">
        <v>0</v>
      </c>
      <c r="C31" t="s">
        <v>93</v>
      </c>
      <c r="D31" t="s">
        <v>95</v>
      </c>
      <c r="E31" t="s">
        <v>14</v>
      </c>
      <c r="F31" s="1" t="s">
        <v>8</v>
      </c>
      <c r="G31" s="1" cm="1">
        <f t="array" ref="G31">_xlfn.IFS(A31=1,5,A31=2,3,A31=3,1,A31=4,1,1,0)+B31*2</f>
        <v>1</v>
      </c>
    </row>
    <row r="32" spans="1:7" x14ac:dyDescent="0.3">
      <c r="A32" s="1">
        <v>1</v>
      </c>
      <c r="B32" s="1">
        <v>3</v>
      </c>
      <c r="C32" t="s">
        <v>96</v>
      </c>
      <c r="D32" t="s">
        <v>97</v>
      </c>
      <c r="E32" t="s">
        <v>146</v>
      </c>
      <c r="F32" s="1" t="s">
        <v>8</v>
      </c>
      <c r="G32" s="1" cm="1">
        <f t="array" ref="G32">_xlfn.IFS(A32=1,5,A32=2,3,A32=3,1,A32=4,1,1,0)+B32*2</f>
        <v>11</v>
      </c>
    </row>
    <row r="33" spans="1:7" x14ac:dyDescent="0.3">
      <c r="A33" s="1">
        <v>2</v>
      </c>
      <c r="B33" s="1">
        <v>1</v>
      </c>
      <c r="C33" t="s">
        <v>96</v>
      </c>
      <c r="D33" t="s">
        <v>59</v>
      </c>
      <c r="E33" t="s">
        <v>25</v>
      </c>
      <c r="F33" s="1" t="s">
        <v>8</v>
      </c>
      <c r="G33" s="1" cm="1">
        <f t="array" ref="G33">_xlfn.IFS(A33=1,5,A33=2,3,A33=3,1,A33=4,1,1,0)+B33*2</f>
        <v>5</v>
      </c>
    </row>
    <row r="34" spans="1:7" x14ac:dyDescent="0.3">
      <c r="A34" s="1">
        <v>3</v>
      </c>
      <c r="B34" s="1">
        <v>0</v>
      </c>
      <c r="C34" t="s">
        <v>96</v>
      </c>
      <c r="D34" t="s">
        <v>98</v>
      </c>
      <c r="E34" t="s">
        <v>9</v>
      </c>
      <c r="F34" s="1" t="s">
        <v>8</v>
      </c>
      <c r="G34" s="1" cm="1">
        <f t="array" ref="G34">_xlfn.IFS(A34=1,5,A34=2,3,A34=3,1,A34=4,1,1,0)+B34*2</f>
        <v>1</v>
      </c>
    </row>
    <row r="35" spans="1:7" x14ac:dyDescent="0.3">
      <c r="A35" s="1">
        <v>3</v>
      </c>
      <c r="B35" s="1">
        <v>0</v>
      </c>
      <c r="C35" t="s">
        <v>96</v>
      </c>
      <c r="D35" t="s">
        <v>145</v>
      </c>
      <c r="E35" t="s">
        <v>13</v>
      </c>
      <c r="F35" s="1" t="s">
        <v>8</v>
      </c>
      <c r="G35" s="1" cm="1">
        <f t="array" ref="G35">_xlfn.IFS(A35=1,5,A35=2,3,A35=3,1,A35=4,1,1,0)+B35*2</f>
        <v>1</v>
      </c>
    </row>
    <row r="36" spans="1:7" x14ac:dyDescent="0.3">
      <c r="A36" s="1">
        <v>1</v>
      </c>
      <c r="B36" s="1">
        <v>1</v>
      </c>
      <c r="C36" t="s">
        <v>99</v>
      </c>
      <c r="D36" t="s">
        <v>37</v>
      </c>
      <c r="E36" t="s">
        <v>25</v>
      </c>
      <c r="F36" s="1" t="s">
        <v>8</v>
      </c>
      <c r="G36" s="1" cm="1">
        <f t="array" ref="G36">_xlfn.IFS(A36=1,5,A36=2,3,A36=3,1,A36=4,1,1,0)+B36*2</f>
        <v>7</v>
      </c>
    </row>
    <row r="37" spans="1:7" x14ac:dyDescent="0.3">
      <c r="A37" s="1">
        <v>2</v>
      </c>
      <c r="B37" s="1">
        <v>0</v>
      </c>
      <c r="C37" t="s">
        <v>99</v>
      </c>
      <c r="D37" t="s">
        <v>144</v>
      </c>
      <c r="E37" t="s">
        <v>13</v>
      </c>
      <c r="F37" s="1" t="s">
        <v>8</v>
      </c>
      <c r="G37" s="1" cm="1">
        <f t="array" ref="G37">_xlfn.IFS(A37=1,5,A37=2,3,A37=3,1,A37=4,1,1,0)+B37*2</f>
        <v>3</v>
      </c>
    </row>
    <row r="38" spans="1:7" x14ac:dyDescent="0.3">
      <c r="A38" s="1">
        <v>1</v>
      </c>
      <c r="B38" s="1">
        <v>2</v>
      </c>
      <c r="C38" t="s">
        <v>100</v>
      </c>
      <c r="D38" t="s">
        <v>38</v>
      </c>
      <c r="E38" t="s">
        <v>25</v>
      </c>
      <c r="F38" s="1" t="s">
        <v>8</v>
      </c>
      <c r="G38" s="1" cm="1">
        <f t="array" ref="G38">_xlfn.IFS(A38=1,5,A38=2,3,A38=3,1,A38=4,1,1,0)+B38*2</f>
        <v>9</v>
      </c>
    </row>
    <row r="39" spans="1:7" x14ac:dyDescent="0.3">
      <c r="A39" s="1">
        <v>2</v>
      </c>
      <c r="B39" s="1">
        <v>1</v>
      </c>
      <c r="C39" t="s">
        <v>100</v>
      </c>
      <c r="D39" t="s">
        <v>101</v>
      </c>
      <c r="E39" t="s">
        <v>14</v>
      </c>
      <c r="F39" s="1" t="s">
        <v>8</v>
      </c>
      <c r="G39" s="1" cm="1">
        <f t="array" ref="G39">_xlfn.IFS(A39=1,5,A39=2,3,A39=3,1,A39=4,1,1,0)+B39*2</f>
        <v>5</v>
      </c>
    </row>
    <row r="40" spans="1:7" x14ac:dyDescent="0.3">
      <c r="A40" s="1">
        <v>3</v>
      </c>
      <c r="B40" s="1">
        <v>0</v>
      </c>
      <c r="C40" t="s">
        <v>100</v>
      </c>
      <c r="D40" t="s">
        <v>102</v>
      </c>
      <c r="E40" t="s">
        <v>9</v>
      </c>
      <c r="F40" s="1" t="s">
        <v>8</v>
      </c>
      <c r="G40" s="1" cm="1">
        <f t="array" ref="G40">_xlfn.IFS(A40=1,5,A40=2,3,A40=3,1,A40=4,1,1,0)+B40*2</f>
        <v>1</v>
      </c>
    </row>
    <row r="41" spans="1:7" x14ac:dyDescent="0.3">
      <c r="A41" s="1">
        <v>3</v>
      </c>
      <c r="B41" s="1">
        <v>0</v>
      </c>
      <c r="C41" t="s">
        <v>100</v>
      </c>
      <c r="D41" t="s">
        <v>32</v>
      </c>
      <c r="E41" t="s">
        <v>26</v>
      </c>
      <c r="F41" s="1" t="s">
        <v>8</v>
      </c>
      <c r="G41" s="1" cm="1">
        <f t="array" ref="G41">_xlfn.IFS(A41=1,5,A41=2,3,A41=3,1,A41=4,1,1,0)+B41*2</f>
        <v>1</v>
      </c>
    </row>
    <row r="42" spans="1:7" x14ac:dyDescent="0.3">
      <c r="A42" s="1">
        <v>1</v>
      </c>
      <c r="B42" s="1">
        <v>1</v>
      </c>
      <c r="C42" t="s">
        <v>103</v>
      </c>
      <c r="D42" t="s">
        <v>62</v>
      </c>
      <c r="E42" t="s">
        <v>56</v>
      </c>
      <c r="F42" s="1" t="s">
        <v>8</v>
      </c>
      <c r="G42" s="1" cm="1">
        <f t="array" ref="G42">_xlfn.IFS(A42=1,5,A42=2,3,A42=3,1,A42=4,1,1,0)+B42*2</f>
        <v>7</v>
      </c>
    </row>
    <row r="43" spans="1:7" x14ac:dyDescent="0.3">
      <c r="A43" s="1">
        <v>2</v>
      </c>
      <c r="B43" s="1">
        <v>1</v>
      </c>
      <c r="C43" t="s">
        <v>103</v>
      </c>
      <c r="D43" t="s">
        <v>104</v>
      </c>
      <c r="E43" t="s">
        <v>13</v>
      </c>
      <c r="F43" s="1" t="s">
        <v>8</v>
      </c>
      <c r="G43" s="1" cm="1">
        <f t="array" ref="G43">_xlfn.IFS(A43=1,5,A43=2,3,A43=3,1,A43=4,1,1,0)+B43*2</f>
        <v>5</v>
      </c>
    </row>
    <row r="44" spans="1:7" x14ac:dyDescent="0.3">
      <c r="A44" s="1">
        <v>3</v>
      </c>
      <c r="B44" s="1">
        <v>0</v>
      </c>
      <c r="C44" t="s">
        <v>103</v>
      </c>
      <c r="D44" t="s">
        <v>41</v>
      </c>
      <c r="E44" t="s">
        <v>7</v>
      </c>
      <c r="F44" s="1" t="s">
        <v>8</v>
      </c>
      <c r="G44" s="1" cm="1">
        <f t="array" ref="G44">_xlfn.IFS(A44=1,5,A44=2,3,A44=3,1,A44=4,1,1,0)+B44*2</f>
        <v>1</v>
      </c>
    </row>
    <row r="45" spans="1:7" x14ac:dyDescent="0.3">
      <c r="A45" s="1">
        <v>1</v>
      </c>
      <c r="B45" s="1">
        <v>1</v>
      </c>
      <c r="C45" t="s">
        <v>105</v>
      </c>
      <c r="D45" t="s">
        <v>39</v>
      </c>
      <c r="E45" t="s">
        <v>7</v>
      </c>
      <c r="F45" s="1" t="s">
        <v>8</v>
      </c>
      <c r="G45" s="1" cm="1">
        <f t="array" ref="G45">_xlfn.IFS(A45=1,5,A45=2,3,A45=3,1,A45=4,1,1,0)+B45*2</f>
        <v>7</v>
      </c>
    </row>
    <row r="46" spans="1:7" x14ac:dyDescent="0.3">
      <c r="A46" s="1">
        <v>2</v>
      </c>
      <c r="B46" s="1">
        <v>0</v>
      </c>
      <c r="C46" t="s">
        <v>105</v>
      </c>
      <c r="D46" t="s">
        <v>106</v>
      </c>
      <c r="E46" t="s">
        <v>13</v>
      </c>
      <c r="F46" s="1" t="s">
        <v>8</v>
      </c>
      <c r="G46" s="1" cm="1">
        <f t="array" ref="G46">_xlfn.IFS(A46=1,5,A46=2,3,A46=3,1,A46=4,1,1,0)+B46*2</f>
        <v>3</v>
      </c>
    </row>
    <row r="47" spans="1:7" x14ac:dyDescent="0.3">
      <c r="A47" s="1">
        <v>1</v>
      </c>
      <c r="B47" s="1">
        <v>1</v>
      </c>
      <c r="C47" t="s">
        <v>63</v>
      </c>
      <c r="D47" t="s">
        <v>64</v>
      </c>
      <c r="E47" t="s">
        <v>7</v>
      </c>
      <c r="F47" s="1" t="s">
        <v>8</v>
      </c>
      <c r="G47" s="1" cm="1">
        <f t="array" ref="G47">_xlfn.IFS(A47=1,5,A47=2,3,A47=3,1,A47=4,1,1,0)+B47*2</f>
        <v>7</v>
      </c>
    </row>
    <row r="48" spans="1:7" x14ac:dyDescent="0.3">
      <c r="A48" s="1">
        <v>2</v>
      </c>
      <c r="B48" s="1">
        <v>0</v>
      </c>
      <c r="C48" t="s">
        <v>63</v>
      </c>
      <c r="D48" t="s">
        <v>107</v>
      </c>
      <c r="E48" t="s">
        <v>13</v>
      </c>
      <c r="F48" s="1" t="s">
        <v>8</v>
      </c>
      <c r="G48" s="1" cm="1">
        <f t="array" ref="G48">_xlfn.IFS(A48=1,5,A48=2,3,A48=3,1,A48=4,1,1,0)+B48*2</f>
        <v>3</v>
      </c>
    </row>
    <row r="49" spans="1:7" x14ac:dyDescent="0.3">
      <c r="A49" s="1">
        <v>1</v>
      </c>
      <c r="B49" s="1">
        <v>1</v>
      </c>
      <c r="C49" t="s">
        <v>108</v>
      </c>
      <c r="D49" t="s">
        <v>61</v>
      </c>
      <c r="E49" t="s">
        <v>29</v>
      </c>
      <c r="F49" s="1" t="s">
        <v>8</v>
      </c>
      <c r="G49" s="1" cm="1">
        <f t="array" ref="G49">_xlfn.IFS(A49=1,5,A49=2,3,A49=3,1,A49=4,1,1,0)+B49*2</f>
        <v>7</v>
      </c>
    </row>
    <row r="50" spans="1:7" x14ac:dyDescent="0.3">
      <c r="A50" s="1">
        <v>2</v>
      </c>
      <c r="B50" s="1">
        <v>0</v>
      </c>
      <c r="C50" t="s">
        <v>108</v>
      </c>
      <c r="D50" t="s">
        <v>109</v>
      </c>
      <c r="E50" t="s">
        <v>14</v>
      </c>
      <c r="F50" s="1" t="s">
        <v>8</v>
      </c>
      <c r="G50" s="1" cm="1">
        <f t="array" ref="G50">_xlfn.IFS(A50=1,5,A50=2,3,A50=3,1,A50=4,1,1,0)+B50*2</f>
        <v>3</v>
      </c>
    </row>
    <row r="51" spans="1:7" x14ac:dyDescent="0.3">
      <c r="A51" s="1">
        <v>1</v>
      </c>
      <c r="B51" s="1">
        <v>1</v>
      </c>
      <c r="C51" t="s">
        <v>110</v>
      </c>
      <c r="D51" t="s">
        <v>65</v>
      </c>
      <c r="E51" t="s">
        <v>25</v>
      </c>
      <c r="F51" s="1" t="s">
        <v>8</v>
      </c>
      <c r="G51" s="1" cm="1">
        <f t="array" ref="G51">_xlfn.IFS(A51=1,5,A51=2,3,A51=3,1,A51=4,1,1,0)+B51*2</f>
        <v>7</v>
      </c>
    </row>
    <row r="52" spans="1:7" x14ac:dyDescent="0.3">
      <c r="A52" s="1">
        <v>2</v>
      </c>
      <c r="B52" s="1">
        <v>0</v>
      </c>
      <c r="C52" t="s">
        <v>110</v>
      </c>
      <c r="D52" t="s">
        <v>111</v>
      </c>
      <c r="E52" t="s">
        <v>29</v>
      </c>
      <c r="F52" s="1" t="s">
        <v>8</v>
      </c>
      <c r="G52" s="1" cm="1">
        <f t="array" ref="G52">_xlfn.IFS(A52=1,5,A52=2,3,A52=3,1,A52=4,1,1,0)+B52*2</f>
        <v>3</v>
      </c>
    </row>
    <row r="53" spans="1:7" x14ac:dyDescent="0.3">
      <c r="A53" s="1">
        <v>1</v>
      </c>
      <c r="B53" s="1">
        <v>1</v>
      </c>
      <c r="C53" t="s">
        <v>112</v>
      </c>
      <c r="D53" t="s">
        <v>42</v>
      </c>
      <c r="E53" t="s">
        <v>25</v>
      </c>
      <c r="F53" s="1" t="s">
        <v>8</v>
      </c>
      <c r="G53" s="1" cm="1">
        <f t="array" ref="G53">_xlfn.IFS(A53=1,5,A53=2,3,A53=3,1,A53=4,1,1,0)+B53*2</f>
        <v>7</v>
      </c>
    </row>
    <row r="54" spans="1:7" x14ac:dyDescent="0.3">
      <c r="A54" s="1">
        <v>2</v>
      </c>
      <c r="B54" s="1">
        <v>0</v>
      </c>
      <c r="C54" t="s">
        <v>112</v>
      </c>
      <c r="D54" t="s">
        <v>40</v>
      </c>
      <c r="E54" t="s">
        <v>13</v>
      </c>
      <c r="F54" s="1" t="s">
        <v>8</v>
      </c>
      <c r="G54" s="1" cm="1">
        <f t="array" ref="G54">_xlfn.IFS(A54=1,5,A54=2,3,A54=3,1,A54=4,1,1,0)+B54*2</f>
        <v>3</v>
      </c>
    </row>
    <row r="55" spans="1:7" x14ac:dyDescent="0.3">
      <c r="A55" s="1">
        <v>1</v>
      </c>
      <c r="B55" s="1">
        <v>1</v>
      </c>
      <c r="C55" t="s">
        <v>113</v>
      </c>
      <c r="D55" t="s">
        <v>114</v>
      </c>
      <c r="E55" t="s">
        <v>7</v>
      </c>
      <c r="F55" s="1" t="s">
        <v>8</v>
      </c>
      <c r="G55" s="1" cm="1">
        <f t="array" ref="G55">_xlfn.IFS(A55=1,5,A55=2,3,A55=3,1,A55=4,1,1,0)+B55*2</f>
        <v>7</v>
      </c>
    </row>
    <row r="56" spans="1:7" x14ac:dyDescent="0.3">
      <c r="A56" s="1">
        <v>2</v>
      </c>
      <c r="B56" s="1">
        <v>0</v>
      </c>
      <c r="C56" t="s">
        <v>113</v>
      </c>
      <c r="D56" t="s">
        <v>66</v>
      </c>
      <c r="E56" t="s">
        <v>56</v>
      </c>
      <c r="F56" s="1" t="s">
        <v>8</v>
      </c>
      <c r="G56" s="1" cm="1">
        <f t="array" ref="G56">_xlfn.IFS(A56=1,5,A56=2,3,A56=3,1,A56=4,1,1,0)+B56*2</f>
        <v>3</v>
      </c>
    </row>
    <row r="57" spans="1:7" x14ac:dyDescent="0.3">
      <c r="A57" s="1">
        <v>1</v>
      </c>
      <c r="B57" s="1">
        <v>1</v>
      </c>
      <c r="C57" t="s">
        <v>115</v>
      </c>
      <c r="D57" t="s">
        <v>68</v>
      </c>
      <c r="E57" t="s">
        <v>25</v>
      </c>
      <c r="F57" s="1" t="s">
        <v>8</v>
      </c>
      <c r="G57" s="1" cm="1">
        <f t="array" ref="G57">_xlfn.IFS(A57=1,5,A57=2,3,A57=3,1,A57=4,1,1,0)+B57*2</f>
        <v>7</v>
      </c>
    </row>
    <row r="58" spans="1:7" x14ac:dyDescent="0.3">
      <c r="A58" s="1">
        <v>2</v>
      </c>
      <c r="B58" s="1">
        <v>0</v>
      </c>
      <c r="C58" t="s">
        <v>115</v>
      </c>
      <c r="D58" t="s">
        <v>67</v>
      </c>
      <c r="E58" t="s">
        <v>7</v>
      </c>
      <c r="F58" s="1" t="s">
        <v>8</v>
      </c>
      <c r="G58" s="1" cm="1">
        <f t="array" ref="G58">_xlfn.IFS(A58=1,5,A58=2,3,A58=3,1,A58=4,1,1,0)+B58*2</f>
        <v>3</v>
      </c>
    </row>
    <row r="59" spans="1:7" x14ac:dyDescent="0.3">
      <c r="A59" s="1">
        <v>1</v>
      </c>
      <c r="B59" s="1">
        <v>1</v>
      </c>
      <c r="C59" t="s">
        <v>69</v>
      </c>
      <c r="D59" t="s">
        <v>116</v>
      </c>
      <c r="E59" t="s">
        <v>7</v>
      </c>
      <c r="F59" s="1" t="s">
        <v>8</v>
      </c>
      <c r="G59" s="1" cm="1">
        <f t="array" ref="G59">_xlfn.IFS(A59=1,5,A59=2,3,A59=3,1,A59=4,1,1,0)+B59*2</f>
        <v>7</v>
      </c>
    </row>
    <row r="60" spans="1:7" x14ac:dyDescent="0.3">
      <c r="A60" s="1">
        <v>2</v>
      </c>
      <c r="B60" s="1">
        <v>1</v>
      </c>
      <c r="C60" t="s">
        <v>69</v>
      </c>
      <c r="D60" t="s">
        <v>70</v>
      </c>
      <c r="E60" t="s">
        <v>29</v>
      </c>
      <c r="F60" s="1" t="s">
        <v>8</v>
      </c>
      <c r="G60" s="1" cm="1">
        <f t="array" ref="G60">_xlfn.IFS(A60=1,5,A60=2,3,A60=3,1,A60=4,1,1,0)+B60*2</f>
        <v>5</v>
      </c>
    </row>
    <row r="61" spans="1:7" x14ac:dyDescent="0.3">
      <c r="A61" s="1">
        <v>3</v>
      </c>
      <c r="B61" s="1">
        <v>0</v>
      </c>
      <c r="C61" t="s">
        <v>69</v>
      </c>
      <c r="D61" t="s">
        <v>117</v>
      </c>
      <c r="E61" t="s">
        <v>26</v>
      </c>
      <c r="F61" s="1" t="s">
        <v>8</v>
      </c>
      <c r="G61" s="1" cm="1">
        <f t="array" ref="G61">_xlfn.IFS(A61=1,5,A61=2,3,A61=3,1,A61=4,1,1,0)+B61*2</f>
        <v>1</v>
      </c>
    </row>
    <row r="62" spans="1:7" x14ac:dyDescent="0.3">
      <c r="A62" s="1">
        <v>1</v>
      </c>
      <c r="B62" s="1">
        <v>2</v>
      </c>
      <c r="C62" t="s">
        <v>118</v>
      </c>
      <c r="D62" t="s">
        <v>44</v>
      </c>
      <c r="E62" t="s">
        <v>9</v>
      </c>
      <c r="F62" s="1" t="s">
        <v>8</v>
      </c>
      <c r="G62" s="1" cm="1">
        <f t="array" ref="G62">_xlfn.IFS(A62=1,5,A62=2,3,A62=3,1,A62=4,1,1,0)+B62*2</f>
        <v>9</v>
      </c>
    </row>
    <row r="63" spans="1:7" x14ac:dyDescent="0.3">
      <c r="A63" s="1">
        <v>2</v>
      </c>
      <c r="B63" s="1">
        <v>0</v>
      </c>
      <c r="C63" t="s">
        <v>118</v>
      </c>
      <c r="D63" t="s">
        <v>119</v>
      </c>
      <c r="E63" t="s">
        <v>9</v>
      </c>
      <c r="F63" s="1" t="s">
        <v>8</v>
      </c>
      <c r="G63" s="1" cm="1">
        <f t="array" ref="G63">_xlfn.IFS(A63=1,5,A63=2,3,A63=3,1,A63=4,1,1,0)+B63*2</f>
        <v>3</v>
      </c>
    </row>
    <row r="64" spans="1:7" x14ac:dyDescent="0.3">
      <c r="A64" s="1">
        <v>3</v>
      </c>
      <c r="B64" s="1">
        <v>0</v>
      </c>
      <c r="C64" t="s">
        <v>118</v>
      </c>
      <c r="D64" t="s">
        <v>43</v>
      </c>
      <c r="E64" t="s">
        <v>9</v>
      </c>
      <c r="F64" s="1" t="s">
        <v>8</v>
      </c>
      <c r="G64" s="1" cm="1">
        <f t="array" ref="G64">_xlfn.IFS(A64=1,5,A64=2,3,A64=3,1,A64=4,1,1,0)+B64*2</f>
        <v>1</v>
      </c>
    </row>
    <row r="65" spans="1:7" x14ac:dyDescent="0.3">
      <c r="A65" s="1">
        <v>1</v>
      </c>
      <c r="B65" s="1">
        <v>2</v>
      </c>
      <c r="C65" t="s">
        <v>120</v>
      </c>
      <c r="D65" t="s">
        <v>45</v>
      </c>
      <c r="E65" t="s">
        <v>7</v>
      </c>
      <c r="F65" s="1" t="s">
        <v>8</v>
      </c>
      <c r="G65" s="1" cm="1">
        <f t="array" ref="G65">_xlfn.IFS(A65=1,5,A65=2,3,A65=3,1,A65=4,1,1,0)+B65*2</f>
        <v>9</v>
      </c>
    </row>
    <row r="66" spans="1:7" x14ac:dyDescent="0.3">
      <c r="A66" s="1">
        <v>2</v>
      </c>
      <c r="B66" s="1">
        <v>0</v>
      </c>
      <c r="C66" t="s">
        <v>120</v>
      </c>
      <c r="D66" t="s">
        <v>121</v>
      </c>
      <c r="E66" t="s">
        <v>25</v>
      </c>
      <c r="F66" s="1" t="s">
        <v>8</v>
      </c>
      <c r="G66" s="1" cm="1">
        <f t="array" ref="G66">_xlfn.IFS(A66=1,5,A66=2,3,A66=3,1,A66=4,1,1,0)+B66*2</f>
        <v>3</v>
      </c>
    </row>
    <row r="67" spans="1:7" x14ac:dyDescent="0.3">
      <c r="A67" s="1">
        <v>3</v>
      </c>
      <c r="B67" s="1">
        <v>0</v>
      </c>
      <c r="C67" t="s">
        <v>120</v>
      </c>
      <c r="D67" t="s">
        <v>122</v>
      </c>
      <c r="E67" t="s">
        <v>25</v>
      </c>
      <c r="F67" s="1" t="s">
        <v>8</v>
      </c>
      <c r="G67" s="1" cm="1">
        <f t="array" ref="G67">_xlfn.IFS(A67=1,5,A67=2,3,A67=3,1,A67=4,1,1,0)+B67*2</f>
        <v>1</v>
      </c>
    </row>
    <row r="68" spans="1:7" x14ac:dyDescent="0.3">
      <c r="A68" s="1">
        <v>1</v>
      </c>
      <c r="B68" s="1">
        <v>1</v>
      </c>
      <c r="C68" t="s">
        <v>123</v>
      </c>
      <c r="D68" t="s">
        <v>124</v>
      </c>
      <c r="E68" t="s">
        <v>7</v>
      </c>
      <c r="F68" s="1" t="s">
        <v>8</v>
      </c>
      <c r="G68" s="1" cm="1">
        <f t="array" ref="G68">_xlfn.IFS(A68=1,5,A68=2,3,A68=3,1,A68=4,1,1,0)+B68*2</f>
        <v>7</v>
      </c>
    </row>
    <row r="69" spans="1:7" x14ac:dyDescent="0.3">
      <c r="A69" s="1">
        <v>2</v>
      </c>
      <c r="B69" s="1">
        <v>0</v>
      </c>
      <c r="C69" t="s">
        <v>123</v>
      </c>
      <c r="D69" t="s">
        <v>71</v>
      </c>
      <c r="E69" t="s">
        <v>146</v>
      </c>
      <c r="F69" s="1" t="s">
        <v>8</v>
      </c>
      <c r="G69" s="1" cm="1">
        <f t="array" ref="G69">_xlfn.IFS(A69=1,5,A69=2,3,A69=3,1,A69=4,1,1,0)+B69*2</f>
        <v>3</v>
      </c>
    </row>
    <row r="70" spans="1:7" x14ac:dyDescent="0.3">
      <c r="A70" s="1">
        <v>1</v>
      </c>
      <c r="B70" s="1">
        <v>1</v>
      </c>
      <c r="C70" t="s">
        <v>125</v>
      </c>
      <c r="D70" t="s">
        <v>126</v>
      </c>
      <c r="E70" t="s">
        <v>25</v>
      </c>
      <c r="F70" s="1" t="s">
        <v>8</v>
      </c>
      <c r="G70" s="1" cm="1">
        <f t="array" ref="G70">_xlfn.IFS(A70=1,5,A70=2,3,A70=3,1,A70=4,1,1,0)+B70*2</f>
        <v>7</v>
      </c>
    </row>
    <row r="71" spans="1:7" x14ac:dyDescent="0.3">
      <c r="A71" s="1">
        <v>2</v>
      </c>
      <c r="B71" s="1">
        <v>0</v>
      </c>
      <c r="C71" t="s">
        <v>125</v>
      </c>
      <c r="D71" t="s">
        <v>127</v>
      </c>
      <c r="E71" t="s">
        <v>7</v>
      </c>
      <c r="F71" s="1" t="s">
        <v>8</v>
      </c>
      <c r="G71" s="1" cm="1">
        <f t="array" ref="G71">_xlfn.IFS(A71=1,5,A71=2,3,A71=3,1,A71=4,1,1,0)+B71*2</f>
        <v>3</v>
      </c>
    </row>
    <row r="72" spans="1:7" x14ac:dyDescent="0.3">
      <c r="A72" s="1">
        <v>1</v>
      </c>
      <c r="B72" s="1">
        <v>1</v>
      </c>
      <c r="C72" t="s">
        <v>128</v>
      </c>
      <c r="D72" t="s">
        <v>129</v>
      </c>
      <c r="E72" t="s">
        <v>25</v>
      </c>
      <c r="F72" s="1" t="s">
        <v>8</v>
      </c>
      <c r="G72" s="1" cm="1">
        <f t="array" ref="G72">_xlfn.IFS(A72=1,5,A72=2,3,A72=3,1,A72=4,1,1,0)+B72*2</f>
        <v>7</v>
      </c>
    </row>
    <row r="73" spans="1:7" x14ac:dyDescent="0.3">
      <c r="A73" s="1">
        <v>2</v>
      </c>
      <c r="B73" s="1">
        <v>0</v>
      </c>
      <c r="C73" t="s">
        <v>128</v>
      </c>
      <c r="D73" t="s">
        <v>130</v>
      </c>
      <c r="E73" t="s">
        <v>13</v>
      </c>
      <c r="F73" s="1" t="s">
        <v>8</v>
      </c>
      <c r="G73" s="1" cm="1">
        <f t="array" ref="G73">_xlfn.IFS(A73=1,5,A73=2,3,A73=3,1,A73=4,1,1,0)+B73*2</f>
        <v>3</v>
      </c>
    </row>
    <row r="74" spans="1:7" x14ac:dyDescent="0.3">
      <c r="A74" s="1">
        <v>1</v>
      </c>
      <c r="B74" s="1">
        <v>1</v>
      </c>
      <c r="C74" t="s">
        <v>131</v>
      </c>
      <c r="D74" t="s">
        <v>132</v>
      </c>
      <c r="E74" t="s">
        <v>7</v>
      </c>
      <c r="F74" s="1" t="s">
        <v>8</v>
      </c>
      <c r="G74" s="1" cm="1">
        <f t="array" ref="G74">_xlfn.IFS(A74=1,5,A74=2,3,A74=3,1,A74=4,1,1,0)+B74*2</f>
        <v>7</v>
      </c>
    </row>
    <row r="75" spans="1:7" x14ac:dyDescent="0.3">
      <c r="A75" s="1">
        <v>2</v>
      </c>
      <c r="B75" s="1">
        <v>0</v>
      </c>
      <c r="C75" t="s">
        <v>131</v>
      </c>
      <c r="D75" t="s">
        <v>133</v>
      </c>
      <c r="E75" t="s">
        <v>13</v>
      </c>
      <c r="F75" s="1" t="s">
        <v>8</v>
      </c>
      <c r="G75" s="1" cm="1">
        <f t="array" ref="G75">_xlfn.IFS(A75=1,5,A75=2,3,A75=3,1,A75=4,1,1,0)+B75*2</f>
        <v>3</v>
      </c>
    </row>
    <row r="76" spans="1:7" x14ac:dyDescent="0.3">
      <c r="A76" s="1">
        <v>1</v>
      </c>
      <c r="B76" s="1">
        <v>1</v>
      </c>
      <c r="C76" t="s">
        <v>134</v>
      </c>
      <c r="D76" t="s">
        <v>46</v>
      </c>
      <c r="E76" t="s">
        <v>14</v>
      </c>
      <c r="F76" s="1" t="s">
        <v>8</v>
      </c>
      <c r="G76" s="1" cm="1">
        <f t="array" ref="G76">_xlfn.IFS(A76=1,5,A76=2,3,A76=3,1,A76=4,1,1,0)+B76*2</f>
        <v>7</v>
      </c>
    </row>
    <row r="77" spans="1:7" x14ac:dyDescent="0.3">
      <c r="A77" s="1">
        <v>2</v>
      </c>
      <c r="B77" s="1">
        <v>0</v>
      </c>
      <c r="C77" t="s">
        <v>134</v>
      </c>
      <c r="D77" t="s">
        <v>47</v>
      </c>
      <c r="E77" t="s">
        <v>7</v>
      </c>
      <c r="F77" s="1" t="s">
        <v>8</v>
      </c>
      <c r="G77" s="1" cm="1">
        <f t="array" ref="G77">_xlfn.IFS(A77=1,5,A77=2,3,A77=3,1,A77=4,1,1,0)+B77*2</f>
        <v>3</v>
      </c>
    </row>
    <row r="78" spans="1:7" x14ac:dyDescent="0.3">
      <c r="A78" s="1">
        <v>1</v>
      </c>
      <c r="B78" s="1">
        <v>2</v>
      </c>
      <c r="C78" t="s">
        <v>135</v>
      </c>
      <c r="D78" t="s">
        <v>136</v>
      </c>
      <c r="E78" t="s">
        <v>26</v>
      </c>
      <c r="F78" s="1" t="s">
        <v>8</v>
      </c>
      <c r="G78" s="1" cm="1">
        <f t="array" ref="G78">_xlfn.IFS(A78=1,5,A78=2,3,A78=3,1,A78=4,1,1,0)+B78*2</f>
        <v>9</v>
      </c>
    </row>
    <row r="79" spans="1:7" x14ac:dyDescent="0.3">
      <c r="A79" s="1">
        <v>2</v>
      </c>
      <c r="B79" s="1">
        <v>0</v>
      </c>
      <c r="C79" t="s">
        <v>135</v>
      </c>
      <c r="D79" t="s">
        <v>137</v>
      </c>
      <c r="E79" t="s">
        <v>13</v>
      </c>
      <c r="F79" s="1" t="s">
        <v>8</v>
      </c>
      <c r="G79" s="1" cm="1">
        <f t="array" ref="G79">_xlfn.IFS(A79=1,5,A79=2,3,A79=3,1,A79=4,1,1,0)+B79*2</f>
        <v>3</v>
      </c>
    </row>
    <row r="80" spans="1:7" x14ac:dyDescent="0.3">
      <c r="A80" s="1">
        <v>3</v>
      </c>
      <c r="B80" s="1">
        <v>0</v>
      </c>
      <c r="C80" t="s">
        <v>135</v>
      </c>
      <c r="D80" t="s">
        <v>72</v>
      </c>
      <c r="E80" t="s">
        <v>7</v>
      </c>
      <c r="F80" s="1" t="s">
        <v>8</v>
      </c>
      <c r="G80" s="1" cm="1">
        <f t="array" ref="G80">_xlfn.IFS(A80=1,5,A80=2,3,A80=3,1,A80=4,1,1,0)+B80*2</f>
        <v>1</v>
      </c>
    </row>
    <row r="81" spans="1:7" x14ac:dyDescent="0.3">
      <c r="A81" s="1">
        <v>1</v>
      </c>
      <c r="B81" s="1">
        <v>1</v>
      </c>
      <c r="C81" t="s">
        <v>138</v>
      </c>
      <c r="D81" t="s">
        <v>49</v>
      </c>
      <c r="E81" t="s">
        <v>25</v>
      </c>
      <c r="F81" s="1" t="s">
        <v>8</v>
      </c>
      <c r="G81" s="1" cm="1">
        <f t="array" ref="G81">_xlfn.IFS(A81=1,5,A81=2,3,A81=3,1,A81=4,1,1,0)+B81*2</f>
        <v>7</v>
      </c>
    </row>
    <row r="82" spans="1:7" x14ac:dyDescent="0.3">
      <c r="A82" s="1">
        <v>2</v>
      </c>
      <c r="B82" s="1">
        <v>1</v>
      </c>
      <c r="C82" t="s">
        <v>138</v>
      </c>
      <c r="D82" t="s">
        <v>48</v>
      </c>
      <c r="E82" t="s">
        <v>25</v>
      </c>
      <c r="F82" s="1" t="s">
        <v>8</v>
      </c>
      <c r="G82" s="1" cm="1">
        <f t="array" ref="G82">_xlfn.IFS(A82=1,5,A82=2,3,A82=3,1,A82=4,1,1,0)+B82*2</f>
        <v>5</v>
      </c>
    </row>
    <row r="83" spans="1:7" x14ac:dyDescent="0.3">
      <c r="A83" s="1">
        <v>3</v>
      </c>
      <c r="B83" s="1">
        <v>0</v>
      </c>
      <c r="C83" t="s">
        <v>138</v>
      </c>
      <c r="D83" t="s">
        <v>16</v>
      </c>
      <c r="E83" t="s">
        <v>14</v>
      </c>
      <c r="F83" s="1" t="s">
        <v>8</v>
      </c>
      <c r="G83" s="1" cm="1">
        <f t="array" ref="G83">_xlfn.IFS(A83=1,5,A83=2,3,A83=3,1,A83=4,1,1,0)+B83*2</f>
        <v>1</v>
      </c>
    </row>
    <row r="84" spans="1:7" x14ac:dyDescent="0.3">
      <c r="A84" s="1">
        <v>1</v>
      </c>
      <c r="B84" s="1">
        <v>2</v>
      </c>
      <c r="C84" t="s">
        <v>139</v>
      </c>
      <c r="D84" t="s">
        <v>50</v>
      </c>
      <c r="E84" t="s">
        <v>9</v>
      </c>
      <c r="F84" s="1" t="s">
        <v>8</v>
      </c>
      <c r="G84" s="1" cm="1">
        <f t="array" ref="G84">_xlfn.IFS(A84=1,5,A84=2,3,A84=3,1,A84=4,1,1,0)+B84*2</f>
        <v>9</v>
      </c>
    </row>
    <row r="85" spans="1:7" x14ac:dyDescent="0.3">
      <c r="A85" s="1">
        <v>2</v>
      </c>
      <c r="B85" s="1">
        <v>0</v>
      </c>
      <c r="C85" t="s">
        <v>139</v>
      </c>
      <c r="D85" t="s">
        <v>51</v>
      </c>
      <c r="E85" t="s">
        <v>7</v>
      </c>
      <c r="F85" s="1" t="s">
        <v>8</v>
      </c>
      <c r="G85" s="1" cm="1">
        <f t="array" ref="G85">_xlfn.IFS(A85=1,5,A85=2,3,A85=3,1,A85=4,1,1,0)+B85*2</f>
        <v>3</v>
      </c>
    </row>
    <row r="86" spans="1:7" x14ac:dyDescent="0.3">
      <c r="A86" s="1">
        <v>3</v>
      </c>
      <c r="B86" s="1">
        <v>0</v>
      </c>
      <c r="C86" t="s">
        <v>139</v>
      </c>
      <c r="D86" t="s">
        <v>15</v>
      </c>
      <c r="E86" t="s">
        <v>13</v>
      </c>
      <c r="F86" s="1" t="s">
        <v>8</v>
      </c>
      <c r="G86" s="1" cm="1">
        <f t="array" ref="G86">_xlfn.IFS(A86=1,5,A86=2,3,A86=3,1,A86=4,1,1,0)+B86*2</f>
        <v>1</v>
      </c>
    </row>
    <row r="87" spans="1:7" x14ac:dyDescent="0.3">
      <c r="A87" s="1">
        <v>1</v>
      </c>
      <c r="B87" s="1">
        <v>1</v>
      </c>
      <c r="C87" t="s">
        <v>140</v>
      </c>
      <c r="D87" t="s">
        <v>141</v>
      </c>
      <c r="E87" t="s">
        <v>7</v>
      </c>
      <c r="F87" s="1" t="s">
        <v>8</v>
      </c>
      <c r="G87" s="1" cm="1">
        <f t="array" ref="G87">_xlfn.IFS(A87=1,5,A87=2,3,A87=3,1,A87=4,1,1,0)+B87*2</f>
        <v>7</v>
      </c>
    </row>
    <row r="88" spans="1:7" x14ac:dyDescent="0.3">
      <c r="A88" s="1">
        <v>2</v>
      </c>
      <c r="B88" s="1">
        <v>1</v>
      </c>
      <c r="C88" t="s">
        <v>140</v>
      </c>
      <c r="D88" t="s">
        <v>52</v>
      </c>
      <c r="E88" t="s">
        <v>13</v>
      </c>
      <c r="F88" s="1" t="s">
        <v>8</v>
      </c>
      <c r="G88" s="1" cm="1">
        <f t="array" ref="G88">_xlfn.IFS(A88=1,5,A88=2,3,A88=3,1,A88=4,1,1,0)+B88*2</f>
        <v>5</v>
      </c>
    </row>
    <row r="89" spans="1:7" x14ac:dyDescent="0.3">
      <c r="A89" s="1">
        <v>3</v>
      </c>
      <c r="B89" s="1">
        <v>0</v>
      </c>
      <c r="C89" t="s">
        <v>140</v>
      </c>
      <c r="D89" t="s">
        <v>142</v>
      </c>
      <c r="E89" t="s">
        <v>56</v>
      </c>
      <c r="F89" s="1" t="s">
        <v>8</v>
      </c>
      <c r="G89" s="1" cm="1">
        <f t="array" ref="G89">_xlfn.IFS(A89=1,5,A89=2,3,A89=3,1,A89=4,1,1,0)+B89*2</f>
        <v>1</v>
      </c>
    </row>
  </sheetData>
  <protectedRanges>
    <protectedRange sqref="A2:G89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28"/>
  <sheetViews>
    <sheetView workbookViewId="0">
      <selection activeCell="D20" sqref="D20:E25"/>
      <pivotSelection pane="bottomRight" showHeader="1" extendable="1" axis="axisRow" max="9" activeRow="19" activeCol="3" previousRow="24" previousCol="3" click="1" r:id="rId3">
        <pivotArea dataOnly="0" axis="axisRow" fieldPosition="0">
          <references count="1">
            <reference field="4" count="6">
              <x v="1"/>
              <x v="2"/>
              <x v="5"/>
              <x v="6"/>
              <x v="8"/>
              <x v="16"/>
            </reference>
          </references>
        </pivotArea>
      </pivotSelection>
    </sheetView>
  </sheetViews>
  <sheetFormatPr defaultRowHeight="14.4" x14ac:dyDescent="0.3"/>
  <cols>
    <col min="1" max="1" width="24" bestFit="1" customWidth="1"/>
    <col min="2" max="2" width="12.33203125" bestFit="1" customWidth="1"/>
    <col min="4" max="4" width="24" bestFit="1" customWidth="1"/>
    <col min="5" max="5" width="12.3320312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17</v>
      </c>
      <c r="B1" s="5"/>
      <c r="D1" s="6" t="s">
        <v>18</v>
      </c>
      <c r="E1" s="7"/>
    </row>
    <row r="3" spans="1:5" x14ac:dyDescent="0.3">
      <c r="A3" s="2" t="s">
        <v>19</v>
      </c>
      <c r="B3" t="s">
        <v>20</v>
      </c>
      <c r="D3" s="2" t="s">
        <v>19</v>
      </c>
      <c r="E3" t="s">
        <v>20</v>
      </c>
    </row>
    <row r="4" spans="1:5" x14ac:dyDescent="0.3">
      <c r="A4" s="3" t="s">
        <v>7</v>
      </c>
      <c r="B4" s="12">
        <v>42</v>
      </c>
      <c r="D4" s="3" t="s">
        <v>13</v>
      </c>
      <c r="E4" s="12">
        <v>17</v>
      </c>
    </row>
    <row r="5" spans="1:5" x14ac:dyDescent="0.3">
      <c r="A5" s="3" t="s">
        <v>13</v>
      </c>
      <c r="B5" s="12">
        <v>17</v>
      </c>
      <c r="D5" s="3" t="s">
        <v>7</v>
      </c>
      <c r="E5" s="12">
        <v>9</v>
      </c>
    </row>
    <row r="6" spans="1:5" x14ac:dyDescent="0.3">
      <c r="A6" s="3" t="s">
        <v>56</v>
      </c>
      <c r="B6" s="12">
        <v>11</v>
      </c>
      <c r="D6" s="3" t="s">
        <v>56</v>
      </c>
      <c r="E6" s="12">
        <v>7</v>
      </c>
    </row>
    <row r="7" spans="1:5" x14ac:dyDescent="0.3">
      <c r="A7" s="3" t="s">
        <v>9</v>
      </c>
      <c r="B7" s="12">
        <v>9</v>
      </c>
      <c r="D7" s="3" t="s">
        <v>21</v>
      </c>
      <c r="E7" s="12">
        <v>33</v>
      </c>
    </row>
    <row r="8" spans="1:5" x14ac:dyDescent="0.3">
      <c r="A8" s="3" t="s">
        <v>25</v>
      </c>
      <c r="B8" s="12">
        <v>7</v>
      </c>
    </row>
    <row r="9" spans="1:5" x14ac:dyDescent="0.3">
      <c r="A9" s="3" t="s">
        <v>29</v>
      </c>
      <c r="B9" s="12">
        <v>5</v>
      </c>
    </row>
    <row r="10" spans="1:5" x14ac:dyDescent="0.3">
      <c r="A10" s="3" t="s">
        <v>26</v>
      </c>
      <c r="B10" s="12">
        <v>1</v>
      </c>
    </row>
    <row r="11" spans="1:5" x14ac:dyDescent="0.3">
      <c r="A11" s="3" t="s">
        <v>21</v>
      </c>
      <c r="B11" s="12">
        <v>92</v>
      </c>
    </row>
    <row r="17" spans="1:5" x14ac:dyDescent="0.3">
      <c r="A17" s="8" t="s">
        <v>22</v>
      </c>
      <c r="B17" s="9"/>
      <c r="D17" s="10" t="s">
        <v>23</v>
      </c>
      <c r="E17" s="11"/>
    </row>
    <row r="19" spans="1:5" x14ac:dyDescent="0.3">
      <c r="A19" s="2" t="s">
        <v>19</v>
      </c>
      <c r="B19" t="s">
        <v>20</v>
      </c>
      <c r="D19" s="2" t="s">
        <v>19</v>
      </c>
      <c r="E19" t="s">
        <v>20</v>
      </c>
    </row>
    <row r="20" spans="1:5" x14ac:dyDescent="0.3">
      <c r="A20" s="3" t="s">
        <v>25</v>
      </c>
      <c r="B20" s="12">
        <v>14</v>
      </c>
      <c r="D20" s="3" t="s">
        <v>25</v>
      </c>
      <c r="E20" s="12">
        <v>60</v>
      </c>
    </row>
    <row r="21" spans="1:5" x14ac:dyDescent="0.3">
      <c r="A21" s="3" t="s">
        <v>9</v>
      </c>
      <c r="B21" s="12">
        <v>13</v>
      </c>
      <c r="D21" s="3" t="s">
        <v>146</v>
      </c>
      <c r="E21" s="12">
        <v>33</v>
      </c>
    </row>
    <row r="22" spans="1:5" x14ac:dyDescent="0.3">
      <c r="A22" s="3" t="s">
        <v>29</v>
      </c>
      <c r="B22" s="12">
        <v>10</v>
      </c>
      <c r="D22" s="3" t="s">
        <v>7</v>
      </c>
      <c r="E22" s="12">
        <v>30</v>
      </c>
    </row>
    <row r="23" spans="1:5" x14ac:dyDescent="0.3">
      <c r="A23" s="3" t="s">
        <v>13</v>
      </c>
      <c r="B23" s="12">
        <v>3</v>
      </c>
      <c r="D23" s="3" t="s">
        <v>9</v>
      </c>
      <c r="E23" s="12">
        <v>23</v>
      </c>
    </row>
    <row r="24" spans="1:5" x14ac:dyDescent="0.3">
      <c r="A24" s="3" t="s">
        <v>14</v>
      </c>
      <c r="B24" s="12">
        <v>3</v>
      </c>
      <c r="D24" s="3" t="s">
        <v>13</v>
      </c>
      <c r="E24" s="12">
        <v>14</v>
      </c>
    </row>
    <row r="25" spans="1:5" x14ac:dyDescent="0.3">
      <c r="A25" s="3" t="s">
        <v>21</v>
      </c>
      <c r="B25" s="12">
        <v>43</v>
      </c>
      <c r="D25" s="3" t="s">
        <v>14</v>
      </c>
      <c r="E25" s="12">
        <v>14</v>
      </c>
    </row>
    <row r="26" spans="1:5" x14ac:dyDescent="0.3">
      <c r="D26" s="3" t="s">
        <v>26</v>
      </c>
      <c r="E26" s="12">
        <v>10</v>
      </c>
    </row>
    <row r="27" spans="1:5" x14ac:dyDescent="0.3">
      <c r="D27" s="3" t="s">
        <v>29</v>
      </c>
      <c r="E27" s="12">
        <v>1</v>
      </c>
    </row>
    <row r="28" spans="1:5" x14ac:dyDescent="0.3">
      <c r="D28" s="3" t="s">
        <v>21</v>
      </c>
      <c r="E28" s="12">
        <v>185</v>
      </c>
    </row>
  </sheetData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1"/>
  <sheetViews>
    <sheetView tabSelected="1" workbookViewId="0">
      <selection activeCell="A2" sqref="A2:F21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1" bestFit="1" customWidth="1"/>
    <col min="4" max="4" width="19.3320312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103</v>
      </c>
      <c r="D2" t="s">
        <v>62</v>
      </c>
      <c r="E2" t="s">
        <v>56</v>
      </c>
      <c r="F2">
        <v>7</v>
      </c>
    </row>
    <row r="3" spans="1:6" x14ac:dyDescent="0.3">
      <c r="A3">
        <v>2</v>
      </c>
      <c r="B3">
        <v>1</v>
      </c>
      <c r="C3" t="s">
        <v>103</v>
      </c>
      <c r="D3" t="s">
        <v>104</v>
      </c>
      <c r="E3" t="s">
        <v>13</v>
      </c>
      <c r="F3">
        <v>5</v>
      </c>
    </row>
    <row r="4" spans="1:6" x14ac:dyDescent="0.3">
      <c r="A4">
        <v>3</v>
      </c>
      <c r="B4">
        <v>0</v>
      </c>
      <c r="C4" t="s">
        <v>103</v>
      </c>
      <c r="D4" t="s">
        <v>41</v>
      </c>
      <c r="E4" t="s">
        <v>7</v>
      </c>
      <c r="F4">
        <v>1</v>
      </c>
    </row>
    <row r="5" spans="1:6" x14ac:dyDescent="0.3">
      <c r="A5">
        <v>1</v>
      </c>
      <c r="B5">
        <v>1</v>
      </c>
      <c r="C5" t="s">
        <v>105</v>
      </c>
      <c r="D5" t="s">
        <v>39</v>
      </c>
      <c r="E5" t="s">
        <v>7</v>
      </c>
      <c r="F5">
        <v>7</v>
      </c>
    </row>
    <row r="6" spans="1:6" x14ac:dyDescent="0.3">
      <c r="A6">
        <v>2</v>
      </c>
      <c r="B6">
        <v>0</v>
      </c>
      <c r="C6" t="s">
        <v>105</v>
      </c>
      <c r="D6" t="s">
        <v>106</v>
      </c>
      <c r="E6" t="s">
        <v>13</v>
      </c>
      <c r="F6">
        <v>3</v>
      </c>
    </row>
    <row r="7" spans="1:6" x14ac:dyDescent="0.3">
      <c r="A7">
        <v>1</v>
      </c>
      <c r="B7">
        <v>1</v>
      </c>
      <c r="C7" t="s">
        <v>63</v>
      </c>
      <c r="D7" t="s">
        <v>64</v>
      </c>
      <c r="E7" t="s">
        <v>7</v>
      </c>
      <c r="F7">
        <v>7</v>
      </c>
    </row>
    <row r="8" spans="1:6" x14ac:dyDescent="0.3">
      <c r="A8">
        <v>2</v>
      </c>
      <c r="B8">
        <v>0</v>
      </c>
      <c r="C8" t="s">
        <v>63</v>
      </c>
      <c r="D8" t="s">
        <v>107</v>
      </c>
      <c r="E8" t="s">
        <v>13</v>
      </c>
      <c r="F8">
        <v>3</v>
      </c>
    </row>
    <row r="9" spans="1:6" x14ac:dyDescent="0.3">
      <c r="A9">
        <v>1</v>
      </c>
      <c r="B9">
        <v>1</v>
      </c>
      <c r="C9" t="s">
        <v>113</v>
      </c>
      <c r="D9" t="s">
        <v>114</v>
      </c>
      <c r="E9" t="s">
        <v>7</v>
      </c>
      <c r="F9">
        <v>7</v>
      </c>
    </row>
    <row r="10" spans="1:6" x14ac:dyDescent="0.3">
      <c r="A10">
        <v>2</v>
      </c>
      <c r="B10">
        <v>0</v>
      </c>
      <c r="C10" t="s">
        <v>113</v>
      </c>
      <c r="D10" t="s">
        <v>66</v>
      </c>
      <c r="E10" t="s">
        <v>56</v>
      </c>
      <c r="F10">
        <v>3</v>
      </c>
    </row>
    <row r="11" spans="1:6" x14ac:dyDescent="0.3">
      <c r="A11">
        <v>1</v>
      </c>
      <c r="B11">
        <v>1</v>
      </c>
      <c r="C11" t="s">
        <v>115</v>
      </c>
      <c r="D11" t="s">
        <v>68</v>
      </c>
      <c r="E11" t="s">
        <v>25</v>
      </c>
      <c r="F11">
        <v>7</v>
      </c>
    </row>
    <row r="12" spans="1:6" x14ac:dyDescent="0.3">
      <c r="A12">
        <v>2</v>
      </c>
      <c r="B12">
        <v>0</v>
      </c>
      <c r="C12" t="s">
        <v>115</v>
      </c>
      <c r="D12" t="s">
        <v>67</v>
      </c>
      <c r="E12" t="s">
        <v>7</v>
      </c>
      <c r="F12">
        <v>3</v>
      </c>
    </row>
    <row r="13" spans="1:6" x14ac:dyDescent="0.3">
      <c r="A13">
        <v>1</v>
      </c>
      <c r="B13">
        <v>1</v>
      </c>
      <c r="C13" t="s">
        <v>69</v>
      </c>
      <c r="D13" t="s">
        <v>116</v>
      </c>
      <c r="E13" t="s">
        <v>7</v>
      </c>
      <c r="F13">
        <v>7</v>
      </c>
    </row>
    <row r="14" spans="1:6" x14ac:dyDescent="0.3">
      <c r="A14">
        <v>2</v>
      </c>
      <c r="B14">
        <v>1</v>
      </c>
      <c r="C14" t="s">
        <v>69</v>
      </c>
      <c r="D14" t="s">
        <v>70</v>
      </c>
      <c r="E14" t="s">
        <v>29</v>
      </c>
      <c r="F14">
        <v>5</v>
      </c>
    </row>
    <row r="15" spans="1:6" x14ac:dyDescent="0.3">
      <c r="A15">
        <v>3</v>
      </c>
      <c r="B15">
        <v>0</v>
      </c>
      <c r="C15" t="s">
        <v>69</v>
      </c>
      <c r="D15" t="s">
        <v>117</v>
      </c>
      <c r="E15" t="s">
        <v>26</v>
      </c>
      <c r="F15">
        <v>1</v>
      </c>
    </row>
    <row r="16" spans="1:6" x14ac:dyDescent="0.3">
      <c r="A16">
        <v>1</v>
      </c>
      <c r="B16">
        <v>2</v>
      </c>
      <c r="C16" t="s">
        <v>139</v>
      </c>
      <c r="D16" t="s">
        <v>50</v>
      </c>
      <c r="E16" t="s">
        <v>9</v>
      </c>
      <c r="F16">
        <v>9</v>
      </c>
    </row>
    <row r="17" spans="1:6" x14ac:dyDescent="0.3">
      <c r="A17">
        <v>2</v>
      </c>
      <c r="B17">
        <v>0</v>
      </c>
      <c r="C17" t="s">
        <v>139</v>
      </c>
      <c r="D17" t="s">
        <v>51</v>
      </c>
      <c r="E17" t="s">
        <v>7</v>
      </c>
      <c r="F17">
        <v>3</v>
      </c>
    </row>
    <row r="18" spans="1:6" x14ac:dyDescent="0.3">
      <c r="A18">
        <v>3</v>
      </c>
      <c r="B18">
        <v>0</v>
      </c>
      <c r="C18" t="s">
        <v>139</v>
      </c>
      <c r="D18" t="s">
        <v>15</v>
      </c>
      <c r="E18" t="s">
        <v>13</v>
      </c>
      <c r="F18">
        <v>1</v>
      </c>
    </row>
    <row r="19" spans="1:6" x14ac:dyDescent="0.3">
      <c r="A19">
        <v>1</v>
      </c>
      <c r="B19">
        <v>1</v>
      </c>
      <c r="C19" t="s">
        <v>140</v>
      </c>
      <c r="D19" t="s">
        <v>141</v>
      </c>
      <c r="E19" t="s">
        <v>7</v>
      </c>
      <c r="F19">
        <v>7</v>
      </c>
    </row>
    <row r="20" spans="1:6" x14ac:dyDescent="0.3">
      <c r="A20">
        <v>2</v>
      </c>
      <c r="B20">
        <v>1</v>
      </c>
      <c r="C20" t="s">
        <v>140</v>
      </c>
      <c r="D20" t="s">
        <v>52</v>
      </c>
      <c r="E20" t="s">
        <v>13</v>
      </c>
      <c r="F20">
        <v>5</v>
      </c>
    </row>
    <row r="21" spans="1:6" x14ac:dyDescent="0.3">
      <c r="A21">
        <v>3</v>
      </c>
      <c r="B21">
        <v>0</v>
      </c>
      <c r="C21" t="s">
        <v>140</v>
      </c>
      <c r="D21" t="s">
        <v>142</v>
      </c>
      <c r="E21" t="s">
        <v>56</v>
      </c>
      <c r="F21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8"/>
  <sheetViews>
    <sheetView workbookViewId="0">
      <selection sqref="A1:F8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1</v>
      </c>
      <c r="C2" t="s">
        <v>85</v>
      </c>
      <c r="D2" t="s">
        <v>86</v>
      </c>
      <c r="E2" t="s">
        <v>13</v>
      </c>
      <c r="F2" s="1">
        <v>7</v>
      </c>
    </row>
    <row r="3" spans="1:6" x14ac:dyDescent="0.3">
      <c r="A3" s="1">
        <v>2</v>
      </c>
      <c r="B3" s="1">
        <v>0</v>
      </c>
      <c r="C3" t="s">
        <v>85</v>
      </c>
      <c r="D3" t="s">
        <v>12</v>
      </c>
      <c r="E3" t="s">
        <v>13</v>
      </c>
      <c r="F3" s="1">
        <v>3</v>
      </c>
    </row>
    <row r="4" spans="1:6" x14ac:dyDescent="0.3">
      <c r="A4" s="1">
        <v>1</v>
      </c>
      <c r="B4" s="1">
        <v>1</v>
      </c>
      <c r="C4" t="s">
        <v>87</v>
      </c>
      <c r="D4" t="s">
        <v>57</v>
      </c>
      <c r="E4" t="s">
        <v>56</v>
      </c>
      <c r="F4" s="1">
        <v>7</v>
      </c>
    </row>
    <row r="5" spans="1:6" x14ac:dyDescent="0.3">
      <c r="A5" s="1">
        <v>2</v>
      </c>
      <c r="B5" s="1">
        <v>0</v>
      </c>
      <c r="C5" t="s">
        <v>87</v>
      </c>
      <c r="D5" t="s">
        <v>88</v>
      </c>
      <c r="E5" t="s">
        <v>13</v>
      </c>
      <c r="F5" s="1">
        <v>3</v>
      </c>
    </row>
    <row r="6" spans="1:6" x14ac:dyDescent="0.3">
      <c r="A6" s="1">
        <v>1</v>
      </c>
      <c r="B6" s="1">
        <v>2</v>
      </c>
      <c r="C6" t="s">
        <v>89</v>
      </c>
      <c r="D6" t="s">
        <v>34</v>
      </c>
      <c r="E6" t="s">
        <v>7</v>
      </c>
      <c r="F6" s="1">
        <v>9</v>
      </c>
    </row>
    <row r="7" spans="1:6" x14ac:dyDescent="0.3">
      <c r="A7" s="1">
        <v>2</v>
      </c>
      <c r="B7" s="1">
        <v>0</v>
      </c>
      <c r="C7" t="s">
        <v>89</v>
      </c>
      <c r="D7" t="s">
        <v>90</v>
      </c>
      <c r="E7" t="s">
        <v>13</v>
      </c>
      <c r="F7" s="1">
        <v>3</v>
      </c>
    </row>
    <row r="8" spans="1:6" x14ac:dyDescent="0.3">
      <c r="A8" s="1">
        <v>3</v>
      </c>
      <c r="B8" s="1">
        <v>0</v>
      </c>
      <c r="C8" t="s">
        <v>89</v>
      </c>
      <c r="D8" t="s">
        <v>33</v>
      </c>
      <c r="E8" t="s">
        <v>13</v>
      </c>
      <c r="F8" s="1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0"/>
  <sheetViews>
    <sheetView workbookViewId="0">
      <selection activeCell="B7" sqref="B7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1" bestFit="1" customWidth="1"/>
    <col min="4" max="4" width="15.6640625" bestFit="1" customWidth="1"/>
    <col min="5" max="5" width="20.5546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108</v>
      </c>
      <c r="D2" t="s">
        <v>61</v>
      </c>
      <c r="E2" t="s">
        <v>29</v>
      </c>
      <c r="F2">
        <v>7</v>
      </c>
    </row>
    <row r="3" spans="1:6" x14ac:dyDescent="0.3">
      <c r="A3">
        <v>2</v>
      </c>
      <c r="B3">
        <v>0</v>
      </c>
      <c r="C3" t="s">
        <v>108</v>
      </c>
      <c r="D3" t="s">
        <v>109</v>
      </c>
      <c r="E3" t="s">
        <v>14</v>
      </c>
      <c r="F3">
        <v>3</v>
      </c>
    </row>
    <row r="4" spans="1:6" x14ac:dyDescent="0.3">
      <c r="A4">
        <v>1</v>
      </c>
      <c r="B4">
        <v>1</v>
      </c>
      <c r="C4" t="s">
        <v>110</v>
      </c>
      <c r="D4" t="s">
        <v>65</v>
      </c>
      <c r="E4" t="s">
        <v>25</v>
      </c>
      <c r="F4">
        <v>7</v>
      </c>
    </row>
    <row r="5" spans="1:6" x14ac:dyDescent="0.3">
      <c r="A5">
        <v>2</v>
      </c>
      <c r="B5">
        <v>0</v>
      </c>
      <c r="C5" t="s">
        <v>110</v>
      </c>
      <c r="D5" t="s">
        <v>111</v>
      </c>
      <c r="E5" t="s">
        <v>29</v>
      </c>
      <c r="F5">
        <v>3</v>
      </c>
    </row>
    <row r="6" spans="1:6" x14ac:dyDescent="0.3">
      <c r="A6">
        <v>1</v>
      </c>
      <c r="B6">
        <v>1</v>
      </c>
      <c r="C6" t="s">
        <v>112</v>
      </c>
      <c r="D6" t="s">
        <v>42</v>
      </c>
      <c r="E6" t="s">
        <v>25</v>
      </c>
      <c r="F6">
        <v>7</v>
      </c>
    </row>
    <row r="7" spans="1:6" x14ac:dyDescent="0.3">
      <c r="A7">
        <v>2</v>
      </c>
      <c r="B7">
        <v>0</v>
      </c>
      <c r="C7" t="s">
        <v>112</v>
      </c>
      <c r="D7" t="s">
        <v>40</v>
      </c>
      <c r="E7" t="s">
        <v>13</v>
      </c>
      <c r="F7">
        <v>3</v>
      </c>
    </row>
    <row r="8" spans="1:6" x14ac:dyDescent="0.3">
      <c r="A8">
        <v>1</v>
      </c>
      <c r="B8">
        <v>2</v>
      </c>
      <c r="C8" t="s">
        <v>118</v>
      </c>
      <c r="D8" t="s">
        <v>44</v>
      </c>
      <c r="E8" t="s">
        <v>9</v>
      </c>
      <c r="F8">
        <v>9</v>
      </c>
    </row>
    <row r="9" spans="1:6" x14ac:dyDescent="0.3">
      <c r="A9">
        <v>2</v>
      </c>
      <c r="B9">
        <v>0</v>
      </c>
      <c r="C9" t="s">
        <v>118</v>
      </c>
      <c r="D9" t="s">
        <v>119</v>
      </c>
      <c r="E9" t="s">
        <v>9</v>
      </c>
      <c r="F9">
        <v>3</v>
      </c>
    </row>
    <row r="10" spans="1:6" x14ac:dyDescent="0.3">
      <c r="A10">
        <v>3</v>
      </c>
      <c r="B10">
        <v>0</v>
      </c>
      <c r="C10" t="s">
        <v>118</v>
      </c>
      <c r="D10" t="s">
        <v>43</v>
      </c>
      <c r="E10" t="s">
        <v>9</v>
      </c>
      <c r="F10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42"/>
  <sheetViews>
    <sheetView workbookViewId="0">
      <selection activeCell="B35" sqref="B35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0.88671875" bestFit="1" customWidth="1"/>
    <col min="4" max="4" width="20.4414062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77</v>
      </c>
      <c r="D2" t="s">
        <v>78</v>
      </c>
      <c r="E2" t="s">
        <v>146</v>
      </c>
      <c r="F2">
        <v>7</v>
      </c>
    </row>
    <row r="3" spans="1:6" x14ac:dyDescent="0.3">
      <c r="A3">
        <v>2</v>
      </c>
      <c r="B3">
        <v>0</v>
      </c>
      <c r="C3" t="s">
        <v>77</v>
      </c>
      <c r="D3" t="s">
        <v>79</v>
      </c>
      <c r="E3" t="s">
        <v>9</v>
      </c>
      <c r="F3">
        <v>3</v>
      </c>
    </row>
    <row r="4" spans="1:6" x14ac:dyDescent="0.3">
      <c r="A4">
        <v>1</v>
      </c>
      <c r="B4">
        <v>1</v>
      </c>
      <c r="C4" t="s">
        <v>80</v>
      </c>
      <c r="D4" t="s">
        <v>143</v>
      </c>
      <c r="E4" t="s">
        <v>9</v>
      </c>
      <c r="F4">
        <v>7</v>
      </c>
    </row>
    <row r="5" spans="1:6" x14ac:dyDescent="0.3">
      <c r="A5">
        <v>2</v>
      </c>
      <c r="B5">
        <v>0</v>
      </c>
      <c r="C5" t="s">
        <v>80</v>
      </c>
      <c r="D5" t="s">
        <v>10</v>
      </c>
      <c r="E5" t="s">
        <v>146</v>
      </c>
      <c r="F5">
        <v>3</v>
      </c>
    </row>
    <row r="6" spans="1:6" x14ac:dyDescent="0.3">
      <c r="A6">
        <v>1</v>
      </c>
      <c r="B6">
        <v>1</v>
      </c>
      <c r="C6" t="s">
        <v>81</v>
      </c>
      <c r="D6" t="s">
        <v>82</v>
      </c>
      <c r="E6" t="s">
        <v>25</v>
      </c>
      <c r="F6">
        <v>7</v>
      </c>
    </row>
    <row r="7" spans="1:6" x14ac:dyDescent="0.3">
      <c r="A7">
        <v>2</v>
      </c>
      <c r="B7">
        <v>1</v>
      </c>
      <c r="C7" t="s">
        <v>81</v>
      </c>
      <c r="D7" t="s">
        <v>83</v>
      </c>
      <c r="E7" t="s">
        <v>9</v>
      </c>
      <c r="F7">
        <v>5</v>
      </c>
    </row>
    <row r="8" spans="1:6" x14ac:dyDescent="0.3">
      <c r="A8">
        <v>3</v>
      </c>
      <c r="B8">
        <v>0</v>
      </c>
      <c r="C8" t="s">
        <v>81</v>
      </c>
      <c r="D8" t="s">
        <v>84</v>
      </c>
      <c r="E8" t="s">
        <v>29</v>
      </c>
      <c r="F8">
        <v>1</v>
      </c>
    </row>
    <row r="9" spans="1:6" x14ac:dyDescent="0.3">
      <c r="A9">
        <v>1</v>
      </c>
      <c r="B9">
        <v>2</v>
      </c>
      <c r="C9" t="s">
        <v>91</v>
      </c>
      <c r="D9" t="s">
        <v>11</v>
      </c>
      <c r="E9" t="s">
        <v>7</v>
      </c>
      <c r="F9">
        <v>9</v>
      </c>
    </row>
    <row r="10" spans="1:6" x14ac:dyDescent="0.3">
      <c r="A10">
        <v>2</v>
      </c>
      <c r="B10">
        <v>1</v>
      </c>
      <c r="C10" t="s">
        <v>91</v>
      </c>
      <c r="D10" t="s">
        <v>35</v>
      </c>
      <c r="E10" t="s">
        <v>25</v>
      </c>
      <c r="F10">
        <v>5</v>
      </c>
    </row>
    <row r="11" spans="1:6" x14ac:dyDescent="0.3">
      <c r="A11">
        <v>3</v>
      </c>
      <c r="B11">
        <v>0</v>
      </c>
      <c r="C11" t="s">
        <v>91</v>
      </c>
      <c r="D11" t="s">
        <v>36</v>
      </c>
      <c r="E11" t="s">
        <v>25</v>
      </c>
      <c r="F11">
        <v>1</v>
      </c>
    </row>
    <row r="12" spans="1:6" x14ac:dyDescent="0.3">
      <c r="A12">
        <v>3</v>
      </c>
      <c r="B12">
        <v>0</v>
      </c>
      <c r="C12" t="s">
        <v>91</v>
      </c>
      <c r="D12" t="s">
        <v>92</v>
      </c>
      <c r="E12" t="s">
        <v>13</v>
      </c>
      <c r="F12">
        <v>1</v>
      </c>
    </row>
    <row r="13" spans="1:6" x14ac:dyDescent="0.3">
      <c r="A13">
        <v>1</v>
      </c>
      <c r="B13">
        <v>2</v>
      </c>
      <c r="C13" t="s">
        <v>93</v>
      </c>
      <c r="D13" t="s">
        <v>94</v>
      </c>
      <c r="E13" t="s">
        <v>146</v>
      </c>
      <c r="F13">
        <v>9</v>
      </c>
    </row>
    <row r="14" spans="1:6" x14ac:dyDescent="0.3">
      <c r="A14">
        <v>2</v>
      </c>
      <c r="B14">
        <v>1</v>
      </c>
      <c r="C14" t="s">
        <v>93</v>
      </c>
      <c r="D14" t="s">
        <v>58</v>
      </c>
      <c r="E14" t="s">
        <v>9</v>
      </c>
      <c r="F14">
        <v>5</v>
      </c>
    </row>
    <row r="15" spans="1:6" x14ac:dyDescent="0.3">
      <c r="A15">
        <v>3</v>
      </c>
      <c r="B15">
        <v>0</v>
      </c>
      <c r="C15" t="s">
        <v>93</v>
      </c>
      <c r="D15" t="s">
        <v>60</v>
      </c>
      <c r="E15" t="s">
        <v>9</v>
      </c>
      <c r="F15">
        <v>1</v>
      </c>
    </row>
    <row r="16" spans="1:6" x14ac:dyDescent="0.3">
      <c r="A16">
        <v>3</v>
      </c>
      <c r="B16">
        <v>0</v>
      </c>
      <c r="C16" t="s">
        <v>93</v>
      </c>
      <c r="D16" t="s">
        <v>95</v>
      </c>
      <c r="E16" t="s">
        <v>14</v>
      </c>
      <c r="F16">
        <v>1</v>
      </c>
    </row>
    <row r="17" spans="1:6" x14ac:dyDescent="0.3">
      <c r="A17">
        <v>1</v>
      </c>
      <c r="B17">
        <v>3</v>
      </c>
      <c r="C17" t="s">
        <v>96</v>
      </c>
      <c r="D17" t="s">
        <v>97</v>
      </c>
      <c r="E17" t="s">
        <v>146</v>
      </c>
      <c r="F17">
        <v>11</v>
      </c>
    </row>
    <row r="18" spans="1:6" x14ac:dyDescent="0.3">
      <c r="A18">
        <v>2</v>
      </c>
      <c r="B18">
        <v>1</v>
      </c>
      <c r="C18" t="s">
        <v>96</v>
      </c>
      <c r="D18" t="s">
        <v>59</v>
      </c>
      <c r="E18" t="s">
        <v>25</v>
      </c>
      <c r="F18">
        <v>5</v>
      </c>
    </row>
    <row r="19" spans="1:6" x14ac:dyDescent="0.3">
      <c r="A19">
        <v>3</v>
      </c>
      <c r="B19">
        <v>0</v>
      </c>
      <c r="C19" t="s">
        <v>96</v>
      </c>
      <c r="D19" t="s">
        <v>98</v>
      </c>
      <c r="E19" t="s">
        <v>9</v>
      </c>
      <c r="F19">
        <v>1</v>
      </c>
    </row>
    <row r="20" spans="1:6" x14ac:dyDescent="0.3">
      <c r="A20">
        <v>3</v>
      </c>
      <c r="B20">
        <v>0</v>
      </c>
      <c r="C20" t="s">
        <v>96</v>
      </c>
      <c r="D20" t="s">
        <v>145</v>
      </c>
      <c r="E20" t="s">
        <v>13</v>
      </c>
      <c r="F20">
        <v>1</v>
      </c>
    </row>
    <row r="21" spans="1:6" x14ac:dyDescent="0.3">
      <c r="A21">
        <v>1</v>
      </c>
      <c r="B21">
        <v>1</v>
      </c>
      <c r="C21" t="s">
        <v>99</v>
      </c>
      <c r="D21" t="s">
        <v>37</v>
      </c>
      <c r="E21" t="s">
        <v>25</v>
      </c>
      <c r="F21">
        <v>7</v>
      </c>
    </row>
    <row r="22" spans="1:6" x14ac:dyDescent="0.3">
      <c r="A22">
        <v>2</v>
      </c>
      <c r="B22">
        <v>0</v>
      </c>
      <c r="C22" t="s">
        <v>99</v>
      </c>
      <c r="D22" t="s">
        <v>144</v>
      </c>
      <c r="E22" t="s">
        <v>13</v>
      </c>
      <c r="F22">
        <v>3</v>
      </c>
    </row>
    <row r="23" spans="1:6" x14ac:dyDescent="0.3">
      <c r="A23">
        <v>1</v>
      </c>
      <c r="B23">
        <v>2</v>
      </c>
      <c r="C23" t="s">
        <v>100</v>
      </c>
      <c r="D23" t="s">
        <v>38</v>
      </c>
      <c r="E23" t="s">
        <v>25</v>
      </c>
      <c r="F23">
        <v>9</v>
      </c>
    </row>
    <row r="24" spans="1:6" x14ac:dyDescent="0.3">
      <c r="A24">
        <v>2</v>
      </c>
      <c r="B24">
        <v>1</v>
      </c>
      <c r="C24" t="s">
        <v>100</v>
      </c>
      <c r="D24" t="s">
        <v>101</v>
      </c>
      <c r="E24" t="s">
        <v>14</v>
      </c>
      <c r="F24">
        <v>5</v>
      </c>
    </row>
    <row r="25" spans="1:6" x14ac:dyDescent="0.3">
      <c r="A25">
        <v>3</v>
      </c>
      <c r="B25">
        <v>0</v>
      </c>
      <c r="C25" t="s">
        <v>100</v>
      </c>
      <c r="D25" t="s">
        <v>102</v>
      </c>
      <c r="E25" t="s">
        <v>9</v>
      </c>
      <c r="F25">
        <v>1</v>
      </c>
    </row>
    <row r="26" spans="1:6" x14ac:dyDescent="0.3">
      <c r="A26">
        <v>3</v>
      </c>
      <c r="B26">
        <v>0</v>
      </c>
      <c r="C26" t="s">
        <v>100</v>
      </c>
      <c r="D26" t="s">
        <v>32</v>
      </c>
      <c r="E26" t="s">
        <v>26</v>
      </c>
      <c r="F26">
        <v>1</v>
      </c>
    </row>
    <row r="27" spans="1:6" x14ac:dyDescent="0.3">
      <c r="A27">
        <v>1</v>
      </c>
      <c r="B27">
        <v>1</v>
      </c>
      <c r="C27" t="s">
        <v>123</v>
      </c>
      <c r="D27" t="s">
        <v>124</v>
      </c>
      <c r="E27" t="s">
        <v>7</v>
      </c>
      <c r="F27">
        <v>7</v>
      </c>
    </row>
    <row r="28" spans="1:6" x14ac:dyDescent="0.3">
      <c r="A28">
        <v>2</v>
      </c>
      <c r="B28">
        <v>0</v>
      </c>
      <c r="C28" t="s">
        <v>123</v>
      </c>
      <c r="D28" t="s">
        <v>71</v>
      </c>
      <c r="E28" t="s">
        <v>146</v>
      </c>
      <c r="F28">
        <v>3</v>
      </c>
    </row>
    <row r="29" spans="1:6" x14ac:dyDescent="0.3">
      <c r="A29">
        <v>1</v>
      </c>
      <c r="B29">
        <v>1</v>
      </c>
      <c r="C29" t="s">
        <v>125</v>
      </c>
      <c r="D29" t="s">
        <v>126</v>
      </c>
      <c r="E29" t="s">
        <v>25</v>
      </c>
      <c r="F29">
        <v>7</v>
      </c>
    </row>
    <row r="30" spans="1:6" x14ac:dyDescent="0.3">
      <c r="A30">
        <v>2</v>
      </c>
      <c r="B30">
        <v>0</v>
      </c>
      <c r="C30" t="s">
        <v>125</v>
      </c>
      <c r="D30" t="s">
        <v>127</v>
      </c>
      <c r="E30" t="s">
        <v>7</v>
      </c>
      <c r="F30">
        <v>3</v>
      </c>
    </row>
    <row r="31" spans="1:6" x14ac:dyDescent="0.3">
      <c r="A31">
        <v>1</v>
      </c>
      <c r="B31">
        <v>1</v>
      </c>
      <c r="C31" t="s">
        <v>128</v>
      </c>
      <c r="D31" t="s">
        <v>129</v>
      </c>
      <c r="E31" t="s">
        <v>25</v>
      </c>
      <c r="F31">
        <v>7</v>
      </c>
    </row>
    <row r="32" spans="1:6" x14ac:dyDescent="0.3">
      <c r="A32">
        <v>2</v>
      </c>
      <c r="B32">
        <v>0</v>
      </c>
      <c r="C32" t="s">
        <v>128</v>
      </c>
      <c r="D32" t="s">
        <v>130</v>
      </c>
      <c r="E32" t="s">
        <v>13</v>
      </c>
      <c r="F32">
        <v>3</v>
      </c>
    </row>
    <row r="33" spans="1:6" x14ac:dyDescent="0.3">
      <c r="A33">
        <v>1</v>
      </c>
      <c r="B33">
        <v>1</v>
      </c>
      <c r="C33" t="s">
        <v>131</v>
      </c>
      <c r="D33" t="s">
        <v>132</v>
      </c>
      <c r="E33" t="s">
        <v>7</v>
      </c>
      <c r="F33">
        <v>7</v>
      </c>
    </row>
    <row r="34" spans="1:6" x14ac:dyDescent="0.3">
      <c r="A34">
        <v>2</v>
      </c>
      <c r="B34">
        <v>0</v>
      </c>
      <c r="C34" t="s">
        <v>131</v>
      </c>
      <c r="D34" t="s">
        <v>133</v>
      </c>
      <c r="E34" t="s">
        <v>13</v>
      </c>
      <c r="F34">
        <v>3</v>
      </c>
    </row>
    <row r="35" spans="1:6" x14ac:dyDescent="0.3">
      <c r="A35">
        <v>1</v>
      </c>
      <c r="B35">
        <v>1</v>
      </c>
      <c r="C35" t="s">
        <v>134</v>
      </c>
      <c r="D35" t="s">
        <v>46</v>
      </c>
      <c r="E35" t="s">
        <v>14</v>
      </c>
      <c r="F35">
        <v>7</v>
      </c>
    </row>
    <row r="36" spans="1:6" x14ac:dyDescent="0.3">
      <c r="A36">
        <v>2</v>
      </c>
      <c r="B36">
        <v>0</v>
      </c>
      <c r="C36" t="s">
        <v>134</v>
      </c>
      <c r="D36" t="s">
        <v>47</v>
      </c>
      <c r="E36" t="s">
        <v>7</v>
      </c>
      <c r="F36">
        <v>3</v>
      </c>
    </row>
    <row r="37" spans="1:6" x14ac:dyDescent="0.3">
      <c r="A37">
        <v>1</v>
      </c>
      <c r="B37">
        <v>2</v>
      </c>
      <c r="C37" t="s">
        <v>135</v>
      </c>
      <c r="D37" t="s">
        <v>136</v>
      </c>
      <c r="E37" t="s">
        <v>26</v>
      </c>
      <c r="F37">
        <v>9</v>
      </c>
    </row>
    <row r="38" spans="1:6" x14ac:dyDescent="0.3">
      <c r="A38">
        <v>2</v>
      </c>
      <c r="B38">
        <v>0</v>
      </c>
      <c r="C38" t="s">
        <v>135</v>
      </c>
      <c r="D38" t="s">
        <v>137</v>
      </c>
      <c r="E38" t="s">
        <v>13</v>
      </c>
      <c r="F38">
        <v>3</v>
      </c>
    </row>
    <row r="39" spans="1:6" x14ac:dyDescent="0.3">
      <c r="A39">
        <v>3</v>
      </c>
      <c r="B39">
        <v>0</v>
      </c>
      <c r="C39" t="s">
        <v>135</v>
      </c>
      <c r="D39" t="s">
        <v>72</v>
      </c>
      <c r="E39" t="s">
        <v>7</v>
      </c>
      <c r="F39">
        <v>1</v>
      </c>
    </row>
    <row r="40" spans="1:6" x14ac:dyDescent="0.3">
      <c r="A40">
        <v>1</v>
      </c>
      <c r="B40">
        <v>1</v>
      </c>
      <c r="C40" t="s">
        <v>138</v>
      </c>
      <c r="D40" t="s">
        <v>49</v>
      </c>
      <c r="E40" t="s">
        <v>25</v>
      </c>
      <c r="F40">
        <v>7</v>
      </c>
    </row>
    <row r="41" spans="1:6" x14ac:dyDescent="0.3">
      <c r="A41">
        <v>2</v>
      </c>
      <c r="B41">
        <v>1</v>
      </c>
      <c r="C41" t="s">
        <v>138</v>
      </c>
      <c r="D41" t="s">
        <v>48</v>
      </c>
      <c r="E41" t="s">
        <v>25</v>
      </c>
      <c r="F41">
        <v>5</v>
      </c>
    </row>
    <row r="42" spans="1:6" x14ac:dyDescent="0.3">
      <c r="A42">
        <v>3</v>
      </c>
      <c r="B42">
        <v>0</v>
      </c>
      <c r="C42" t="s">
        <v>138</v>
      </c>
      <c r="D42" t="s">
        <v>16</v>
      </c>
      <c r="E42" t="s">
        <v>14</v>
      </c>
      <c r="F42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2023-10-11T16:42:19Z</dcterms:modified>
  <cp:category/>
  <cp:contentStatus/>
</cp:coreProperties>
</file>